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Информация по МКД\Лопатина\Лопатина 10\"/>
    </mc:Choice>
  </mc:AlternateContent>
  <xr:revisionPtr revIDLastSave="0" documentId="13_ncr:1_{D1B478B3-DF74-48DA-9481-771F9A2F766E}" xr6:coauthVersionLast="47" xr6:coauthVersionMax="47" xr10:uidLastSave="{00000000-0000-0000-0000-000000000000}"/>
  <bookViews>
    <workbookView xWindow="-120" yWindow="-120" windowWidth="38640" windowHeight="15840" xr2:uid="{D5E26BC2-0188-4620-B428-820946D96BDB}"/>
  </bookViews>
  <sheets>
    <sheet name="Лопат 10" sheetId="1" r:id="rId1"/>
  </sheets>
  <externalReferences>
    <externalReference r:id="rId2"/>
  </externalReferences>
  <definedNames>
    <definedName name="Z_34DE7953_6351_4043_AF0F_B57C163275A5_.wvu.PrintArea" localSheetId="0" hidden="1">'Лопат 10'!$A$1:$G$78</definedName>
    <definedName name="Z_34DE7953_6351_4043_AF0F_B57C163275A5_.wvu.Rows" localSheetId="0" hidden="1">'Лопат 10'!$29:$29,'Лопат 10'!$58:$64</definedName>
    <definedName name="Z_70B5A381_0726_4FFC_AC17_C39805B22ABF_.wvu.PrintArea" localSheetId="0" hidden="1">'Лопат 10'!$A$1:$G$78</definedName>
    <definedName name="Z_70B5A381_0726_4FFC_AC17_C39805B22ABF_.wvu.Rows" localSheetId="0" hidden="1">'Лопат 10'!$29:$29,'Лопат 10'!$58:$64</definedName>
    <definedName name="Z_7CE7353B_D7FE_4E0F_A5FD_2886423156B2_.wvu.PrintArea" localSheetId="0" hidden="1">'Лопат 10'!$A$1:$G$78</definedName>
    <definedName name="Z_7CE7353B_D7FE_4E0F_A5FD_2886423156B2_.wvu.Rows" localSheetId="0" hidden="1">'Лопат 10'!$29:$29,'Лопат 10'!$58:$64</definedName>
    <definedName name="_xlnm.Print_Area" localSheetId="0">'Лопат 10'!$A$1:$G$78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G28" i="1" s="1"/>
  <c r="E43" i="1"/>
  <c r="C39" i="1"/>
  <c r="E69" i="1" s="1"/>
  <c r="F30" i="1"/>
  <c r="E30" i="1"/>
  <c r="G29" i="1"/>
  <c r="F29" i="1"/>
  <c r="E29" i="1"/>
  <c r="F28" i="1"/>
  <c r="E28" i="1"/>
  <c r="F27" i="1"/>
  <c r="E27" i="1"/>
  <c r="D47" i="1" l="1"/>
  <c r="D46" i="1" l="1"/>
</calcChain>
</file>

<file path=xl/sharedStrings.xml><?xml version="1.0" encoding="utf-8"?>
<sst xmlns="http://schemas.openxmlformats.org/spreadsheetml/2006/main" count="94" uniqueCount="85">
  <si>
    <t>О Т Ч Е Т  о  выполнении договора управления</t>
  </si>
  <si>
    <t>АО "ДК Нижегородского района"</t>
  </si>
  <si>
    <t>за 2023 год</t>
  </si>
  <si>
    <t>ул.Германа Лопатина дом № 10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</si>
  <si>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</si>
  <si>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</si>
  <si>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</si>
  <si>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</si>
  <si>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</si>
  <si>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</si>
  <si>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системами дымоудаления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</si>
  <si>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</si>
  <si>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17.10.2022г. №01/2022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</si>
  <si>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</si>
  <si>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</si>
  <si>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</si>
  <si>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</si>
  <si>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</si>
  <si>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</si>
  <si>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</si>
  <si>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</si>
  <si>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</si>
  <si>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</si>
  <si>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</si>
  <si>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</si>
  <si>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</si>
  <si>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</si>
  <si>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</si>
  <si>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</si>
  <si>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</si>
  <si>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</si>
  <si>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</si>
  <si>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</si>
  <si>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</si>
  <si>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</si>
  <si>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</si>
  <si>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</si>
  <si>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</si>
  <si>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</si>
  <si>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</si>
  <si>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</si>
  <si>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4/2-106И от 01.01.2011</t>
  </si>
  <si>
    <t>ООО "Имсис"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</si>
  <si>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</si>
  <si>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</si>
  <si>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</si>
  <si>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</si>
  <si>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</si>
  <si>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</si>
  <si>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</si>
  <si>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</si>
  <si>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</si>
  <si>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ИП Блохин</t>
  </si>
  <si>
    <t>2. ТЕКУЩИЙ РЕМОНТ</t>
  </si>
  <si>
    <t>Сроки исполнения</t>
  </si>
  <si>
    <t>сумма, руб.</t>
  </si>
  <si>
    <t xml:space="preserve">Лифты -- Восстановительный ремонт лифта -- </t>
  </si>
  <si>
    <t>Октябрь 2023 г.</t>
  </si>
  <si>
    <t>ЛИФТТЕХРЕМОНТ</t>
  </si>
  <si>
    <t>Электротехнические работы -- Замена светильников -- лифтовая площадка</t>
  </si>
  <si>
    <t>Ноябрь 2023 г.</t>
  </si>
  <si>
    <t>ООО "КОММУНАЛЬНИК"</t>
  </si>
  <si>
    <t xml:space="preserve">Прочие ремонтно-строит. работы -- Разработка проектной документации -- Разработка ПСД. Технадзор -- </t>
  </si>
  <si>
    <t>Декабрь 2023 г.</t>
  </si>
  <si>
    <t>АО "ТРЕСТ №37"</t>
  </si>
  <si>
    <t>3. КАПИТАЛЬНЫЙ  РЕМОНТ</t>
  </si>
  <si>
    <t>Замена розлива канализаци</t>
  </si>
  <si>
    <t>Апрель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</si>
  <si>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</si>
  <si>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</si>
  <si>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</si>
  <si>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</si>
  <si>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</si>
  <si>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</si>
  <si>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</si>
  <si>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</si>
  <si>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</si>
  <si>
    <t>ООО "Коммунальник", ООО "Чистый город", ООО "АЛЬТЕР ВИ", ООО "МАСТЕР КРОВЛИ+", ИП Куликов</t>
  </si>
  <si>
    <t>ИП Колесов, ООО "Форест МН", ООО "Логгерс",  ООО "Нижегородская коммунальная компания"</t>
  </si>
  <si>
    <t>ООО "Центр-СБК", АО "Мой дом", АО "ДК Ниж.р-на"</t>
  </si>
  <si>
    <t>1. СОДЕРЖАНИЕ ОБЩЕГО ИМУЩЕСТВА МКД:                                Справочно:                                                                                             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арматуры;Подготовка  МКД к сезонной эксплуатации : консервация системы ЦО,  приведение в порядок чердачных и подвальных помещений , прочие;  Подготовка к сезонной эксплуатации: Ремонт, регулировка и испытание систем ЦО; Контрольная проверка вентканалов, вызов к клиенту; Обслуживание диспетчерских пунктов; тех.обслуживание лифтов; тех освидетельствование лифтов; электроизмерительные работы; Подготовка к отопительному сезону : промывка и опрессовка системы ЦО, слив и  заполнение водой системы ЦО; ремонт и испытание систем ЦО; Содержание кровель, очистка кровель, козырьков, выступающих конструктивных элементов, входящих в состав ОИ, от снега, сосулек, наледи; Освещение помещений общего пользования: замена светильников, ламп, замена автоматов, предохранителей, выключателей и т.д.; Прочие работы по содержанию общего имущества мкд; Дератизация и дезинсекция подвальных помещений.</t>
  </si>
  <si>
    <r>
      <t xml:space="preserve">2. БЛАГОУСТРОЙСТВО:                                                                       </t>
    </r>
    <r>
      <rPr>
        <i/>
        <sz val="11"/>
        <rFont val="Arial Narrow"/>
        <family val="2"/>
        <charset val="204"/>
      </rPr>
      <t>Справочно:                                                                                            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деревьев; Уборка придомовой территории: очистка и промывка урн, уборка мусора из контейнерных площадок, уборка территории; Прочие работы по благоустройству; Уборка лестничных клеток</t>
    </r>
  </si>
  <si>
    <t>3. АВАРИЙНОЕ  ОБСЛУЖИВАНИЕ:                                                      Справочно:                                                                                             Аварийно-диспетчерское обслуживание: прием и рассмотрение заявок собственников,  устранение аварийных ситуаций на системах</t>
  </si>
  <si>
    <t>Организации (подрядчики)</t>
  </si>
  <si>
    <t>4. РАСХОДЫ по УПРАВЛЕНИЮ МКД:                                                  Справочно:                                                                                               Информационно-расчетное обслуживание: организация расчетов платы за ЖКУ, выпуск и доставка счетов-извещений;   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</si>
</sst>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name val="Arial Narrow"/>
      <family val="2"/>
      <charset val="204"/>
    </font>
    <font>
      <sz val="9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Font="1" applyFill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9" fillId="0" borderId="0" xfId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4" fontId="11" fillId="0" borderId="0" xfId="1" applyFont="1" applyFill="1"/>
    <xf numFmtId="164" fontId="13" fillId="0" borderId="0" xfId="1" applyFont="1" applyFill="1" applyBorder="1"/>
    <xf numFmtId="0" fontId="13" fillId="0" borderId="0" xfId="0" applyFont="1"/>
    <xf numFmtId="0" fontId="14" fillId="0" borderId="0" xfId="0" applyFont="1"/>
    <xf numFmtId="164" fontId="15" fillId="0" borderId="0" xfId="0" applyNumberFormat="1" applyFont="1"/>
    <xf numFmtId="0" fontId="16" fillId="0" borderId="0" xfId="0" applyFont="1"/>
    <xf numFmtId="164" fontId="14" fillId="0" borderId="0" xfId="1" applyFont="1" applyFill="1"/>
    <xf numFmtId="164" fontId="3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164" fontId="15" fillId="0" borderId="0" xfId="1" applyFont="1" applyFill="1" applyAlignment="1">
      <alignment horizontal="justify" vertical="center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20" fillId="0" borderId="9" xfId="0" applyFont="1" applyBorder="1" applyAlignment="1">
      <alignment horizontal="justify" vertical="top"/>
    </xf>
    <xf numFmtId="0" fontId="20" fillId="0" borderId="2" xfId="0" applyFont="1" applyBorder="1" applyAlignment="1">
      <alignment horizontal="justify" vertical="top"/>
    </xf>
    <xf numFmtId="164" fontId="21" fillId="0" borderId="2" xfId="1" applyFont="1" applyFill="1" applyBorder="1" applyAlignment="1">
      <alignment horizontal="fill" vertical="center"/>
    </xf>
    <xf numFmtId="164" fontId="20" fillId="0" borderId="2" xfId="1" applyFont="1" applyFill="1" applyBorder="1" applyAlignment="1">
      <alignment horizontal="fill" vertical="center"/>
    </xf>
    <xf numFmtId="164" fontId="20" fillId="0" borderId="5" xfId="1" applyFont="1" applyFill="1" applyBorder="1" applyAlignment="1">
      <alignment horizontal="fill" vertical="center"/>
    </xf>
    <xf numFmtId="0" fontId="20" fillId="0" borderId="0" xfId="0" applyFont="1" applyAlignment="1">
      <alignment horizontal="justify" vertical="top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164" fontId="20" fillId="0" borderId="0" xfId="1" applyFont="1" applyFill="1" applyAlignment="1">
      <alignment horizontal="justify" vertical="center"/>
    </xf>
    <xf numFmtId="0" fontId="20" fillId="0" borderId="17" xfId="0" applyFont="1" applyBorder="1" applyAlignment="1">
      <alignment horizontal="justify" vertical="top"/>
    </xf>
    <xf numFmtId="0" fontId="20" fillId="0" borderId="18" xfId="0" applyFont="1" applyBorder="1" applyAlignment="1">
      <alignment horizontal="justify" vertical="top"/>
    </xf>
    <xf numFmtId="164" fontId="21" fillId="0" borderId="18" xfId="1" applyFont="1" applyFill="1" applyBorder="1" applyAlignment="1">
      <alignment horizontal="fill" vertical="center"/>
    </xf>
    <xf numFmtId="164" fontId="20" fillId="0" borderId="11" xfId="1" applyFont="1" applyFill="1" applyBorder="1" applyAlignment="1">
      <alignment horizontal="fill" vertical="center"/>
    </xf>
    <xf numFmtId="164" fontId="20" fillId="0" borderId="12" xfId="1" applyFont="1" applyFill="1" applyBorder="1" applyAlignment="1">
      <alignment horizontal="fill" vertical="center"/>
    </xf>
    <xf numFmtId="0" fontId="20" fillId="0" borderId="19" xfId="0" applyFont="1" applyBorder="1" applyAlignment="1">
      <alignment horizontal="justify" vertical="top"/>
    </xf>
    <xf numFmtId="0" fontId="20" fillId="0" borderId="20" xfId="0" applyFont="1" applyBorder="1" applyAlignment="1">
      <alignment horizontal="justify" vertical="top"/>
    </xf>
    <xf numFmtId="164" fontId="21" fillId="0" borderId="20" xfId="1" applyFont="1" applyFill="1" applyBorder="1" applyAlignment="1">
      <alignment horizontal="fill" vertical="center"/>
    </xf>
    <xf numFmtId="164" fontId="20" fillId="0" borderId="21" xfId="1" applyFont="1" applyFill="1" applyBorder="1" applyAlignment="1">
      <alignment horizontal="fill" vertical="center"/>
    </xf>
    <xf numFmtId="164" fontId="20" fillId="0" borderId="22" xfId="1" applyFont="1" applyFill="1" applyBorder="1" applyAlignment="1">
      <alignment horizontal="fill"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164" fontId="9" fillId="0" borderId="24" xfId="0" applyNumberFormat="1" applyFont="1" applyBorder="1" applyAlignment="1">
      <alignment horizontal="center" vertical="top"/>
    </xf>
    <xf numFmtId="0" fontId="23" fillId="0" borderId="24" xfId="0" applyFont="1" applyBorder="1" applyAlignment="1">
      <alignment horizontal="justify" vertical="top"/>
    </xf>
    <xf numFmtId="164" fontId="23" fillId="0" borderId="25" xfId="0" applyNumberFormat="1" applyFont="1" applyBorder="1" applyAlignment="1">
      <alignment horizontal="justify" vertical="top"/>
    </xf>
    <xf numFmtId="0" fontId="24" fillId="0" borderId="0" xfId="0" applyFont="1" applyAlignment="1">
      <alignment vertical="top"/>
    </xf>
    <xf numFmtId="164" fontId="24" fillId="0" borderId="26" xfId="0" applyNumberFormat="1" applyFont="1" applyBorder="1" applyAlignment="1">
      <alignment vertical="top"/>
    </xf>
    <xf numFmtId="164" fontId="3" fillId="0" borderId="0" xfId="0" applyNumberFormat="1" applyFont="1" applyAlignment="1">
      <alignment horizontal="justify" vertical="top"/>
    </xf>
    <xf numFmtId="164" fontId="3" fillId="0" borderId="0" xfId="0" applyNumberFormat="1" applyFont="1" applyAlignment="1">
      <alignment horizontal="justify" vertical="center"/>
    </xf>
    <xf numFmtId="165" fontId="3" fillId="0" borderId="0" xfId="0" applyNumberFormat="1" applyFont="1" applyAlignment="1">
      <alignment horizontal="justify" vertical="top"/>
    </xf>
    <xf numFmtId="0" fontId="24" fillId="0" borderId="0" xfId="0" applyFont="1" applyAlignment="1">
      <alignment horizontal="center" vertical="top"/>
    </xf>
    <xf numFmtId="0" fontId="9" fillId="0" borderId="24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165" fontId="28" fillId="0" borderId="11" xfId="2" applyNumberFormat="1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>
      <alignment horizontal="left" vertical="top"/>
    </xf>
    <xf numFmtId="164" fontId="29" fillId="0" borderId="33" xfId="1" applyFont="1" applyFill="1" applyBorder="1" applyAlignment="1">
      <alignment horizontal="center" vertical="top"/>
    </xf>
    <xf numFmtId="0" fontId="3" fillId="0" borderId="25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5" fillId="0" borderId="0" xfId="1" applyFont="1" applyFill="1" applyAlignment="1">
      <alignment horizontal="left" vertical="center"/>
    </xf>
    <xf numFmtId="0" fontId="3" fillId="0" borderId="36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164" fontId="3" fillId="0" borderId="2" xfId="1" applyFont="1" applyFill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164" fontId="3" fillId="0" borderId="33" xfId="1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27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9" fillId="0" borderId="2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top"/>
    </xf>
    <xf numFmtId="0" fontId="19" fillId="0" borderId="29" xfId="0" applyFont="1" applyBorder="1" applyAlignment="1">
      <alignment vertical="top"/>
    </xf>
    <xf numFmtId="0" fontId="19" fillId="0" borderId="38" xfId="0" applyFont="1" applyBorder="1" applyAlignment="1">
      <alignment vertical="top"/>
    </xf>
    <xf numFmtId="0" fontId="25" fillId="0" borderId="11" xfId="0" applyFont="1" applyBorder="1" applyAlignment="1">
      <alignment horizontal="left" vertical="top" wrapText="1"/>
    </xf>
    <xf numFmtId="164" fontId="26" fillId="0" borderId="11" xfId="1" applyFont="1" applyFill="1" applyBorder="1" applyAlignment="1">
      <alignment vertical="top"/>
    </xf>
    <xf numFmtId="164" fontId="13" fillId="0" borderId="11" xfId="1" applyFont="1" applyFill="1" applyBorder="1" applyAlignment="1">
      <alignment vertical="top" wrapText="1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164" fontId="26" fillId="0" borderId="11" xfId="1" applyFont="1" applyFill="1" applyBorder="1" applyAlignment="1">
      <alignment horizontal="left" vertical="top"/>
    </xf>
    <xf numFmtId="164" fontId="13" fillId="0" borderId="11" xfId="1" applyFont="1" applyFill="1" applyBorder="1" applyAlignment="1">
      <alignment horizontal="left" vertical="top" wrapText="1"/>
    </xf>
    <xf numFmtId="164" fontId="27" fillId="0" borderId="24" xfId="0" applyNumberFormat="1" applyFont="1" applyBorder="1" applyAlignment="1">
      <alignment vertical="top"/>
    </xf>
    <xf numFmtId="164" fontId="11" fillId="0" borderId="25" xfId="0" applyNumberFormat="1" applyFont="1" applyBorder="1" applyAlignment="1">
      <alignment vertical="top" wrapText="1"/>
    </xf>
    <xf numFmtId="164" fontId="13" fillId="0" borderId="11" xfId="1" applyFont="1" applyFill="1" applyBorder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Володарского 7 кат 2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40">
          <cell r="D40">
            <v>59.182258890528573</v>
          </cell>
        </row>
        <row r="41">
          <cell r="D41">
            <v>40.817741109471434</v>
          </cell>
        </row>
      </sheetData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721F-0D25-4EB5-B204-86A36F7EA670}">
  <sheetPr>
    <tabColor rgb="FF0070C0"/>
    <pageSetUpPr fitToPage="1"/>
  </sheetPr>
  <dimension ref="A2:P417"/>
  <sheetViews>
    <sheetView tabSelected="1" view="pageBreakPreview" topLeftCell="A16" zoomScale="90" zoomScaleSheetLayoutView="90" workbookViewId="0">
      <selection activeCell="F21" sqref="F21"/>
    </sheetView>
  </sheetViews>
  <sheetFormatPr defaultColWidth="9.140625" defaultRowHeight="16.5" x14ac:dyDescent="0.3"/>
  <cols>
    <col min="1" max="1" width="21.85546875" style="1" customWidth="1"/>
    <col min="2" max="2" width="17.7109375" style="1" customWidth="1"/>
    <col min="3" max="3" width="16.28515625" style="1" customWidth="1"/>
    <col min="4" max="4" width="15.42578125" style="1" customWidth="1"/>
    <col min="5" max="5" width="22.140625" style="1" customWidth="1"/>
    <col min="6" max="6" width="16" style="1" bestFit="1" customWidth="1"/>
    <col min="7" max="7" width="20" style="1" customWidth="1"/>
    <col min="8" max="8" width="11.5703125" style="1" bestFit="1" customWidth="1"/>
    <col min="9" max="9" width="3.42578125" style="1" bestFit="1" customWidth="1"/>
    <col min="10" max="10" width="9.42578125" style="1" customWidth="1"/>
    <col min="11" max="11" width="5.42578125" style="1" bestFit="1" customWidth="1"/>
    <col min="12" max="12" width="5.28515625" style="2" bestFit="1" customWidth="1"/>
    <col min="13" max="14" width="9.5703125" style="3" bestFit="1" customWidth="1"/>
    <col min="15" max="15" width="12.42578125" style="1" bestFit="1" customWidth="1"/>
    <col min="16" max="16384" width="9.140625" style="1"/>
  </cols>
  <sheetData>
    <row r="2" spans="1:14" ht="23.25" x14ac:dyDescent="0.35">
      <c r="A2" s="124" t="s">
        <v>0</v>
      </c>
      <c r="B2" s="124"/>
      <c r="C2" s="124"/>
      <c r="D2" s="124"/>
      <c r="E2" s="124"/>
      <c r="F2" s="124"/>
      <c r="G2" s="124"/>
      <c r="H2" s="1">
        <v>1</v>
      </c>
    </row>
    <row r="3" spans="1:14" s="4" customFormat="1" ht="18" x14ac:dyDescent="0.25">
      <c r="A3" s="125" t="s">
        <v>1</v>
      </c>
      <c r="B3" s="125"/>
      <c r="C3" s="125"/>
      <c r="D3" s="125"/>
      <c r="E3" s="125"/>
      <c r="F3" s="125"/>
      <c r="G3" s="125"/>
      <c r="L3" s="5"/>
      <c r="M3" s="6"/>
      <c r="N3" s="6"/>
    </row>
    <row r="4" spans="1:14" s="4" customFormat="1" ht="20.25" x14ac:dyDescent="0.3">
      <c r="A4" s="126" t="s">
        <v>2</v>
      </c>
      <c r="B4" s="126"/>
      <c r="C4" s="126"/>
      <c r="D4" s="126"/>
      <c r="E4" s="126"/>
      <c r="F4" s="126"/>
      <c r="G4" s="126"/>
      <c r="L4" s="5"/>
      <c r="M4" s="6"/>
      <c r="N4" s="6"/>
    </row>
    <row r="5" spans="1:14" s="8" customFormat="1" ht="20.25" x14ac:dyDescent="0.3">
      <c r="A5" s="127" t="s">
        <v>3</v>
      </c>
      <c r="B5" s="127"/>
      <c r="C5" s="127"/>
      <c r="D5" s="127"/>
      <c r="E5" s="127"/>
      <c r="F5" s="127"/>
      <c r="G5" s="127"/>
      <c r="L5" s="9"/>
      <c r="M5" s="10"/>
      <c r="N5" s="10"/>
    </row>
    <row r="6" spans="1:14" s="8" customFormat="1" ht="20.25" x14ac:dyDescent="0.3">
      <c r="A6" s="7"/>
      <c r="B6" s="7"/>
      <c r="C6" s="7"/>
      <c r="D6" s="7"/>
      <c r="E6" s="7"/>
      <c r="F6" s="7"/>
      <c r="G6" s="7"/>
      <c r="L6" s="9"/>
      <c r="M6" s="10"/>
      <c r="N6" s="10"/>
    </row>
    <row r="8" spans="1:14" s="11" customFormat="1" ht="15.75" x14ac:dyDescent="0.25">
      <c r="A8" s="11" t="s">
        <v>4</v>
      </c>
      <c r="B8" s="12">
        <v>1984</v>
      </c>
      <c r="C8" s="11" t="s">
        <v>5</v>
      </c>
      <c r="L8" s="13"/>
      <c r="M8" s="14"/>
      <c r="N8" s="14"/>
    </row>
    <row r="9" spans="1:14" s="11" customFormat="1" ht="15.75" x14ac:dyDescent="0.25">
      <c r="A9" s="11" t="s">
        <v>6</v>
      </c>
      <c r="B9" s="15">
        <v>3925.6</v>
      </c>
      <c r="C9" s="11" t="s">
        <v>7</v>
      </c>
      <c r="L9" s="13"/>
      <c r="M9" s="14"/>
      <c r="N9" s="14"/>
    </row>
    <row r="10" spans="1:14" s="11" customFormat="1" ht="15.75" x14ac:dyDescent="0.25">
      <c r="A10" s="11" t="s">
        <v>8</v>
      </c>
      <c r="B10" s="11" t="s">
        <v>9</v>
      </c>
      <c r="L10" s="13"/>
      <c r="M10" s="14"/>
      <c r="N10" s="14"/>
    </row>
    <row r="11" spans="1:14" s="11" customFormat="1" ht="15.75" x14ac:dyDescent="0.25">
      <c r="B11" s="11" t="s">
        <v>10</v>
      </c>
      <c r="L11" s="13"/>
      <c r="M11" s="14"/>
      <c r="N11" s="14"/>
    </row>
    <row r="12" spans="1:14" s="11" customFormat="1" ht="15.75" x14ac:dyDescent="0.25">
      <c r="L12" s="13"/>
      <c r="M12" s="14"/>
      <c r="N12" s="14"/>
    </row>
    <row r="14" spans="1:14" s="11" customFormat="1" ht="15.75" x14ac:dyDescent="0.25">
      <c r="A14" s="11" t="s">
        <v>11</v>
      </c>
      <c r="L14" s="13"/>
      <c r="M14" s="14"/>
      <c r="N14" s="14"/>
    </row>
    <row r="15" spans="1:14" s="11" customFormat="1" ht="15.75" x14ac:dyDescent="0.25">
      <c r="A15" s="16" t="s">
        <v>12</v>
      </c>
      <c r="I15" s="17"/>
      <c r="J15" s="18"/>
      <c r="K15" s="17"/>
      <c r="L15" s="19"/>
      <c r="M15" s="20"/>
      <c r="N15" s="20"/>
    </row>
    <row r="16" spans="1:14" s="11" customFormat="1" ht="15.75" x14ac:dyDescent="0.25">
      <c r="A16" s="16"/>
      <c r="I16" s="17"/>
      <c r="J16" s="18"/>
      <c r="K16" s="17"/>
      <c r="L16" s="19"/>
      <c r="M16" s="20"/>
      <c r="N16" s="20"/>
    </row>
    <row r="17" spans="1:16" x14ac:dyDescent="0.3">
      <c r="I17" s="17"/>
      <c r="J17" s="17"/>
      <c r="K17" s="17"/>
      <c r="L17" s="19"/>
      <c r="M17" s="20"/>
      <c r="N17" s="20"/>
    </row>
    <row r="18" spans="1:16" x14ac:dyDescent="0.3">
      <c r="A18" s="1" t="s">
        <v>13</v>
      </c>
      <c r="I18" s="17"/>
      <c r="J18" s="17"/>
      <c r="K18" s="17"/>
      <c r="L18" s="19"/>
      <c r="M18" s="20"/>
      <c r="N18" s="20"/>
      <c r="P18" s="21"/>
    </row>
    <row r="19" spans="1:16" x14ac:dyDescent="0.3">
      <c r="A19" s="1" t="s">
        <v>14</v>
      </c>
      <c r="I19" s="17"/>
      <c r="J19" s="17"/>
      <c r="K19" s="17"/>
      <c r="L19" s="19"/>
      <c r="M19" s="20"/>
      <c r="N19" s="20"/>
      <c r="O19" s="21"/>
      <c r="P19" s="21"/>
    </row>
    <row r="20" spans="1:16" x14ac:dyDescent="0.3">
      <c r="I20" s="17"/>
      <c r="J20" s="17"/>
      <c r="K20" s="17"/>
      <c r="L20" s="19"/>
      <c r="M20" s="20"/>
      <c r="N20" s="20"/>
      <c r="O20" s="21"/>
      <c r="P20" s="21"/>
    </row>
    <row r="21" spans="1:16" x14ac:dyDescent="0.3">
      <c r="I21" s="17"/>
      <c r="J21" s="17"/>
      <c r="K21" s="17"/>
      <c r="L21" s="19"/>
      <c r="M21" s="20"/>
      <c r="N21" s="20"/>
      <c r="O21" s="21"/>
    </row>
    <row r="22" spans="1:16" ht="20.25" x14ac:dyDescent="0.3">
      <c r="A22" s="128" t="s">
        <v>15</v>
      </c>
      <c r="B22" s="128"/>
      <c r="C22" s="128"/>
      <c r="D22" s="128"/>
      <c r="E22" s="128"/>
      <c r="F22" s="128"/>
      <c r="G22" s="128"/>
      <c r="I22" s="17"/>
      <c r="J22" s="17"/>
      <c r="K22" s="17"/>
      <c r="L22" s="19"/>
      <c r="M22" s="20"/>
      <c r="N22" s="20"/>
      <c r="O22" s="21"/>
    </row>
    <row r="23" spans="1:16" s="11" customFormat="1" ht="15.75" x14ac:dyDescent="0.25">
      <c r="A23" s="11" t="s">
        <v>16</v>
      </c>
      <c r="I23" s="17"/>
      <c r="J23" s="17"/>
      <c r="K23" s="17"/>
      <c r="L23" s="19"/>
      <c r="M23" s="20"/>
      <c r="N23" s="20"/>
    </row>
    <row r="24" spans="1:16" ht="17.25" thickBot="1" x14ac:dyDescent="0.35"/>
    <row r="25" spans="1:16" s="25" customFormat="1" ht="49.5" x14ac:dyDescent="0.25">
      <c r="A25" s="129" t="s">
        <v>17</v>
      </c>
      <c r="B25" s="22" t="s">
        <v>18</v>
      </c>
      <c r="C25" s="22" t="s">
        <v>19</v>
      </c>
      <c r="D25" s="131" t="s">
        <v>20</v>
      </c>
      <c r="E25" s="132"/>
      <c r="F25" s="22" t="s">
        <v>21</v>
      </c>
      <c r="G25" s="23" t="s">
        <v>22</v>
      </c>
      <c r="H25" s="24"/>
      <c r="I25" s="24"/>
      <c r="L25" s="26"/>
      <c r="M25" s="27"/>
      <c r="N25" s="27"/>
    </row>
    <row r="26" spans="1:16" s="31" customFormat="1" ht="38.25" customHeight="1" thickBot="1" x14ac:dyDescent="0.3">
      <c r="A26" s="130"/>
      <c r="B26" s="28" t="s">
        <v>23</v>
      </c>
      <c r="C26" s="28" t="s">
        <v>23</v>
      </c>
      <c r="D26" s="28" t="s">
        <v>24</v>
      </c>
      <c r="E26" s="28" t="s">
        <v>25</v>
      </c>
      <c r="F26" s="28" t="s">
        <v>26</v>
      </c>
      <c r="G26" s="29" t="s">
        <v>27</v>
      </c>
      <c r="H26" s="30"/>
      <c r="I26" s="30"/>
      <c r="L26" s="32"/>
      <c r="M26" s="33"/>
      <c r="N26" s="33"/>
    </row>
    <row r="27" spans="1:16" s="25" customFormat="1" ht="33" x14ac:dyDescent="0.25">
      <c r="A27" s="34" t="s">
        <v>28</v>
      </c>
      <c r="B27" s="35">
        <v>1072991.2999999998</v>
      </c>
      <c r="C27" s="35">
        <v>1089431.8299999998</v>
      </c>
      <c r="D27" s="35">
        <v>136416.90694178734</v>
      </c>
      <c r="E27" s="35">
        <f>B27-C27</f>
        <v>-16440.530000000028</v>
      </c>
      <c r="F27" s="35">
        <f>D27+B27-C27</f>
        <v>119976.37694178731</v>
      </c>
      <c r="G27" s="36">
        <v>0</v>
      </c>
      <c r="H27" s="24"/>
      <c r="I27" s="24"/>
      <c r="L27" s="26"/>
      <c r="M27" s="27"/>
      <c r="N27" s="27"/>
    </row>
    <row r="28" spans="1:16" s="25" customFormat="1" x14ac:dyDescent="0.25">
      <c r="A28" s="37" t="s">
        <v>29</v>
      </c>
      <c r="B28" s="38">
        <v>463141.50000000012</v>
      </c>
      <c r="C28" s="38">
        <v>470234.32999999996</v>
      </c>
      <c r="D28" s="38">
        <v>-21036.174000000174</v>
      </c>
      <c r="E28" s="38">
        <f>B28-C28</f>
        <v>-7092.8299999998417</v>
      </c>
      <c r="F28" s="38">
        <f>D28+B28-C28</f>
        <v>-28129.004000000015</v>
      </c>
      <c r="G28" s="39">
        <f>C28-D56</f>
        <v>463488.63999999996</v>
      </c>
      <c r="L28" s="32"/>
      <c r="M28" s="33"/>
      <c r="N28" s="33"/>
      <c r="O28" s="31"/>
      <c r="P28" s="31"/>
    </row>
    <row r="29" spans="1:16" s="25" customFormat="1" hidden="1" x14ac:dyDescent="0.25">
      <c r="A29" s="37" t="s">
        <v>30</v>
      </c>
      <c r="B29" s="38"/>
      <c r="C29" s="38"/>
      <c r="D29" s="38">
        <v>18845.899999999998</v>
      </c>
      <c r="E29" s="38">
        <f>B29-C29</f>
        <v>0</v>
      </c>
      <c r="F29" s="38">
        <f>D29+B29-C29</f>
        <v>18845.899999999998</v>
      </c>
      <c r="G29" s="39">
        <f>C29-D62</f>
        <v>0</v>
      </c>
      <c r="H29" s="24"/>
      <c r="I29" s="24"/>
      <c r="L29" s="26"/>
      <c r="M29" s="27"/>
      <c r="N29" s="27"/>
    </row>
    <row r="30" spans="1:16" s="25" customFormat="1" ht="17.25" thickBot="1" x14ac:dyDescent="0.3">
      <c r="A30" s="40" t="s">
        <v>31</v>
      </c>
      <c r="B30" s="41">
        <v>260749.18000000005</v>
      </c>
      <c r="C30" s="41">
        <v>264735.63</v>
      </c>
      <c r="D30" s="41">
        <v>22772.797058212338</v>
      </c>
      <c r="E30" s="41">
        <f>B30-C30</f>
        <v>-3986.4499999999534</v>
      </c>
      <c r="F30" s="41">
        <f>D30+B30-C30</f>
        <v>18786.347058212385</v>
      </c>
      <c r="G30" s="42">
        <v>0</v>
      </c>
      <c r="H30" s="24"/>
      <c r="I30" s="24"/>
      <c r="L30" s="26"/>
      <c r="M30" s="27"/>
      <c r="N30" s="27"/>
    </row>
    <row r="31" spans="1:16" s="25" customFormat="1" x14ac:dyDescent="0.25">
      <c r="A31" s="43" t="s">
        <v>32</v>
      </c>
      <c r="B31" s="43"/>
      <c r="C31" s="43"/>
      <c r="D31" s="24"/>
      <c r="E31" s="24"/>
      <c r="F31" s="24"/>
      <c r="G31" s="24"/>
      <c r="H31" s="24"/>
      <c r="I31" s="30"/>
      <c r="J31" s="31"/>
      <c r="K31" s="31"/>
      <c r="L31" s="32"/>
      <c r="M31" s="33"/>
      <c r="N31" s="33"/>
      <c r="O31" s="31"/>
      <c r="P31" s="31"/>
    </row>
    <row r="32" spans="1:16" s="46" customFormat="1" x14ac:dyDescent="0.25">
      <c r="A32" s="44"/>
      <c r="B32" s="44"/>
      <c r="C32" s="45"/>
      <c r="E32" s="25"/>
    </row>
    <row r="33" spans="1:14" s="48" customFormat="1" x14ac:dyDescent="0.25">
      <c r="A33" s="107" t="s">
        <v>33</v>
      </c>
      <c r="B33" s="107"/>
      <c r="C33" s="107"/>
      <c r="D33" s="107"/>
      <c r="E33" s="107"/>
      <c r="F33" s="107"/>
      <c r="G33" s="107"/>
      <c r="H33" s="47"/>
      <c r="I33" s="47"/>
      <c r="L33" s="49"/>
      <c r="M33" s="50"/>
      <c r="N33" s="50"/>
    </row>
    <row r="34" spans="1:14" s="25" customFormat="1" ht="17.2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L34" s="26"/>
      <c r="M34" s="27"/>
      <c r="N34" s="27"/>
    </row>
    <row r="35" spans="1:14" s="25" customFormat="1" ht="50.25" thickBot="1" x14ac:dyDescent="0.3">
      <c r="A35" s="51" t="s">
        <v>34</v>
      </c>
      <c r="B35" s="52" t="s">
        <v>35</v>
      </c>
      <c r="C35" s="52" t="s">
        <v>36</v>
      </c>
      <c r="D35" s="53" t="s">
        <v>37</v>
      </c>
      <c r="E35" s="54" t="s">
        <v>38</v>
      </c>
      <c r="F35" s="24"/>
      <c r="G35" s="24"/>
      <c r="H35" s="24"/>
      <c r="I35" s="24"/>
      <c r="L35" s="26"/>
      <c r="M35" s="27"/>
      <c r="N35" s="27"/>
    </row>
    <row r="36" spans="1:14" s="61" customFormat="1" ht="25.5" x14ac:dyDescent="0.25">
      <c r="A36" s="55" t="s">
        <v>39</v>
      </c>
      <c r="B36" s="56" t="s">
        <v>40</v>
      </c>
      <c r="C36" s="57">
        <v>9443.7800000000007</v>
      </c>
      <c r="D36" s="58">
        <v>0</v>
      </c>
      <c r="E36" s="59">
        <v>0</v>
      </c>
      <c r="F36" s="24"/>
      <c r="G36" s="24"/>
      <c r="H36" s="60"/>
      <c r="I36" s="60"/>
      <c r="L36" s="62"/>
      <c r="M36" s="63"/>
      <c r="N36" s="63"/>
    </row>
    <row r="37" spans="1:14" s="61" customFormat="1" x14ac:dyDescent="0.25">
      <c r="A37" s="64" t="s">
        <v>41</v>
      </c>
      <c r="B37" s="65" t="s">
        <v>42</v>
      </c>
      <c r="C37" s="66">
        <v>7334.42</v>
      </c>
      <c r="D37" s="67">
        <v>0</v>
      </c>
      <c r="E37" s="68">
        <v>0</v>
      </c>
      <c r="F37" s="24"/>
      <c r="G37" s="24"/>
      <c r="H37" s="60"/>
      <c r="I37" s="60"/>
      <c r="L37" s="62"/>
      <c r="M37" s="63"/>
      <c r="N37" s="63"/>
    </row>
    <row r="38" spans="1:14" s="61" customFormat="1" ht="26.25" thickBot="1" x14ac:dyDescent="0.3">
      <c r="A38" s="69" t="s">
        <v>43</v>
      </c>
      <c r="B38" s="70" t="s">
        <v>44</v>
      </c>
      <c r="C38" s="71">
        <v>3877.76</v>
      </c>
      <c r="D38" s="72">
        <v>0</v>
      </c>
      <c r="E38" s="73">
        <v>0</v>
      </c>
      <c r="F38" s="60"/>
      <c r="G38" s="60"/>
      <c r="H38" s="60"/>
      <c r="I38" s="60"/>
      <c r="L38" s="62"/>
      <c r="M38" s="63"/>
      <c r="N38" s="63"/>
    </row>
    <row r="39" spans="1:14" s="61" customFormat="1" ht="17.25" thickBot="1" x14ac:dyDescent="0.3">
      <c r="A39" s="74" t="s">
        <v>45</v>
      </c>
      <c r="B39" s="75"/>
      <c r="C39" s="76">
        <f>SUM(C36:C38)</f>
        <v>20655.96</v>
      </c>
      <c r="D39" s="77"/>
      <c r="E39" s="78">
        <v>0</v>
      </c>
      <c r="F39" s="60"/>
      <c r="G39" s="60"/>
      <c r="H39" s="60"/>
      <c r="I39" s="60"/>
      <c r="L39" s="62"/>
      <c r="M39" s="63"/>
      <c r="N39" s="63"/>
    </row>
    <row r="40" spans="1:14" s="25" customFormat="1" ht="20.25" x14ac:dyDescent="0.25">
      <c r="A40" s="122" t="s">
        <v>46</v>
      </c>
      <c r="B40" s="122"/>
      <c r="C40" s="122"/>
      <c r="D40" s="122"/>
      <c r="E40" s="122"/>
      <c r="F40" s="122"/>
      <c r="G40" s="122"/>
      <c r="H40" s="24"/>
      <c r="I40" s="24"/>
      <c r="L40" s="26"/>
      <c r="M40" s="27"/>
      <c r="N40" s="27"/>
    </row>
    <row r="41" spans="1:14" s="25" customFormat="1" ht="39" customHeight="1" x14ac:dyDescent="0.3">
      <c r="A41" s="123" t="s">
        <v>47</v>
      </c>
      <c r="B41" s="123"/>
      <c r="C41" s="123"/>
      <c r="D41" s="123"/>
      <c r="E41" s="123"/>
      <c r="F41" s="24"/>
      <c r="G41" s="24"/>
      <c r="H41" s="24"/>
      <c r="I41" s="24"/>
      <c r="L41" s="26"/>
      <c r="M41" s="27"/>
      <c r="N41" s="27"/>
    </row>
    <row r="42" spans="1:14" s="25" customFormat="1" ht="17.25" thickBot="1" x14ac:dyDescent="0.3">
      <c r="A42" s="24"/>
      <c r="B42" s="24"/>
      <c r="C42" s="24"/>
      <c r="D42" s="24"/>
      <c r="E42" s="24"/>
      <c r="F42" s="24"/>
      <c r="G42" s="24"/>
      <c r="H42" s="24"/>
      <c r="I42" s="24"/>
      <c r="L42" s="26"/>
      <c r="M42" s="27"/>
      <c r="N42" s="27"/>
    </row>
    <row r="43" spans="1:14" s="25" customFormat="1" ht="17.25" thickBot="1" x14ac:dyDescent="0.3">
      <c r="A43" s="79" t="s">
        <v>48</v>
      </c>
      <c r="B43" s="79"/>
      <c r="C43" s="79"/>
      <c r="D43" s="79"/>
      <c r="E43" s="80">
        <f>B27+B30</f>
        <v>1333740.48</v>
      </c>
      <c r="F43" s="24"/>
      <c r="G43" s="24"/>
      <c r="H43" s="81"/>
      <c r="I43" s="24"/>
      <c r="J43" s="82"/>
      <c r="L43" s="26"/>
      <c r="M43" s="27"/>
      <c r="N43" s="27"/>
    </row>
    <row r="44" spans="1:14" s="25" customFormat="1" ht="17.25" thickBot="1" x14ac:dyDescent="0.3">
      <c r="A44" s="46"/>
      <c r="B44" s="46"/>
      <c r="C44" s="46"/>
      <c r="D44" s="46"/>
      <c r="E44" s="46"/>
      <c r="F44" s="24"/>
      <c r="G44" s="24"/>
      <c r="H44" s="24"/>
      <c r="I44" s="24"/>
      <c r="L44" s="26"/>
      <c r="M44" s="27"/>
      <c r="N44" s="27"/>
    </row>
    <row r="45" spans="1:14" s="25" customFormat="1" x14ac:dyDescent="0.25">
      <c r="A45" s="133" t="s">
        <v>49</v>
      </c>
      <c r="B45" s="134"/>
      <c r="C45" s="135"/>
      <c r="D45" s="136" t="s">
        <v>50</v>
      </c>
      <c r="E45" s="137" t="s">
        <v>83</v>
      </c>
      <c r="F45" s="24"/>
      <c r="G45" s="24"/>
      <c r="H45" s="24"/>
      <c r="L45" s="26"/>
      <c r="M45" s="27"/>
      <c r="N45" s="27"/>
    </row>
    <row r="46" spans="1:14" s="25" customFormat="1" ht="330" customHeight="1" x14ac:dyDescent="0.25">
      <c r="A46" s="138" t="s">
        <v>80</v>
      </c>
      <c r="B46" s="138"/>
      <c r="C46" s="138"/>
      <c r="D46" s="139">
        <f>(E43-D49-D48)*'[1]% для расчета 2022'!D40/100</f>
        <v>581451.46618440584</v>
      </c>
      <c r="E46" s="140" t="s">
        <v>77</v>
      </c>
      <c r="F46" s="83"/>
      <c r="G46" s="24"/>
      <c r="H46" s="24"/>
      <c r="L46" s="26"/>
      <c r="M46" s="27"/>
      <c r="N46" s="27"/>
    </row>
    <row r="47" spans="1:14" s="25" customFormat="1" ht="148.5" customHeight="1" x14ac:dyDescent="0.25">
      <c r="A47" s="121" t="s">
        <v>81</v>
      </c>
      <c r="B47" s="121"/>
      <c r="C47" s="121"/>
      <c r="D47" s="144">
        <f>(E43-D49-D48)*'[1]% для расчета 2022'!D41/100</f>
        <v>401024.49381559412</v>
      </c>
      <c r="E47" s="145" t="s">
        <v>78</v>
      </c>
      <c r="F47" s="24"/>
      <c r="G47" s="24"/>
      <c r="H47" s="24"/>
      <c r="L47" s="26"/>
      <c r="M47" s="27"/>
      <c r="N47" s="27"/>
    </row>
    <row r="48" spans="1:14" s="25" customFormat="1" ht="84" customHeight="1" thickBot="1" x14ac:dyDescent="0.3">
      <c r="A48" s="121" t="s">
        <v>82</v>
      </c>
      <c r="B48" s="121"/>
      <c r="C48" s="121"/>
      <c r="D48" s="139">
        <v>90515.34</v>
      </c>
      <c r="E48" s="148" t="s">
        <v>52</v>
      </c>
      <c r="F48" s="24"/>
      <c r="G48" s="24"/>
      <c r="H48" s="24"/>
      <c r="L48" s="26"/>
      <c r="M48" s="27"/>
      <c r="N48" s="27"/>
    </row>
    <row r="49" spans="1:16" ht="136.5" customHeight="1" thickBot="1" x14ac:dyDescent="0.35">
      <c r="A49" s="141" t="s">
        <v>84</v>
      </c>
      <c r="B49" s="142"/>
      <c r="C49" s="143"/>
      <c r="D49" s="146">
        <v>260749.18000000005</v>
      </c>
      <c r="E49" s="147" t="s">
        <v>79</v>
      </c>
    </row>
    <row r="50" spans="1:16" s="25" customFormat="1" x14ac:dyDescent="0.25">
      <c r="A50" s="84" t="s">
        <v>53</v>
      </c>
      <c r="B50" s="84"/>
      <c r="C50" s="84"/>
      <c r="D50" s="84"/>
      <c r="E50" s="84"/>
      <c r="F50" s="84"/>
      <c r="G50" s="24"/>
      <c r="H50" s="24"/>
      <c r="I50" s="24"/>
      <c r="L50" s="26"/>
      <c r="M50" s="27"/>
      <c r="N50" s="27"/>
    </row>
    <row r="51" spans="1:16" s="25" customFormat="1" ht="17.25" thickBot="1" x14ac:dyDescent="0.3">
      <c r="A51" s="24"/>
      <c r="B51" s="24"/>
      <c r="C51" s="24"/>
      <c r="D51" s="24"/>
      <c r="E51" s="24"/>
      <c r="F51" s="24"/>
      <c r="G51" s="24"/>
      <c r="H51" s="24"/>
      <c r="I51" s="24"/>
      <c r="L51" s="26"/>
      <c r="M51" s="27"/>
      <c r="N51" s="27"/>
    </row>
    <row r="52" spans="1:16" s="25" customFormat="1" ht="33.75" thickBot="1" x14ac:dyDescent="0.35">
      <c r="A52" s="117" t="s">
        <v>49</v>
      </c>
      <c r="B52" s="118"/>
      <c r="C52" s="85" t="s">
        <v>54</v>
      </c>
      <c r="D52" s="86" t="s">
        <v>55</v>
      </c>
      <c r="E52" s="87" t="s">
        <v>83</v>
      </c>
      <c r="F52" s="24"/>
      <c r="G52" s="24"/>
      <c r="H52" s="24"/>
      <c r="K52" s="26"/>
      <c r="L52" s="27"/>
      <c r="M52" s="27"/>
    </row>
    <row r="53" spans="1:16" s="25" customFormat="1" ht="37.9" customHeight="1" x14ac:dyDescent="0.25">
      <c r="A53" s="119" t="s">
        <v>56</v>
      </c>
      <c r="B53" s="120"/>
      <c r="C53" s="88" t="s">
        <v>57</v>
      </c>
      <c r="D53" s="89">
        <v>3841.61</v>
      </c>
      <c r="E53" s="88" t="s">
        <v>58</v>
      </c>
      <c r="F53" s="24"/>
      <c r="G53" s="24"/>
      <c r="H53" s="24"/>
      <c r="K53" s="26"/>
      <c r="L53" s="27"/>
      <c r="M53" s="27"/>
    </row>
    <row r="54" spans="1:16" s="25" customFormat="1" ht="37.9" customHeight="1" x14ac:dyDescent="0.25">
      <c r="A54" s="119" t="s">
        <v>59</v>
      </c>
      <c r="B54" s="120"/>
      <c r="C54" s="88" t="s">
        <v>60</v>
      </c>
      <c r="D54" s="89">
        <v>2404.67</v>
      </c>
      <c r="E54" s="88" t="s">
        <v>61</v>
      </c>
      <c r="F54" s="24"/>
      <c r="G54" s="24"/>
      <c r="H54" s="24"/>
      <c r="K54" s="26"/>
      <c r="L54" s="27"/>
      <c r="M54" s="27"/>
    </row>
    <row r="55" spans="1:16" s="25" customFormat="1" ht="37.9" customHeight="1" thickBot="1" x14ac:dyDescent="0.3">
      <c r="A55" s="119" t="s">
        <v>62</v>
      </c>
      <c r="B55" s="120"/>
      <c r="C55" s="88" t="s">
        <v>63</v>
      </c>
      <c r="D55" s="89">
        <v>499.41</v>
      </c>
      <c r="E55" s="88" t="s">
        <v>64</v>
      </c>
      <c r="F55" s="24"/>
      <c r="G55" s="24"/>
      <c r="H55" s="24"/>
      <c r="K55" s="26"/>
      <c r="L55" s="27"/>
      <c r="M55" s="27"/>
    </row>
    <row r="56" spans="1:16" s="48" customFormat="1" ht="17.25" thickBot="1" x14ac:dyDescent="0.3">
      <c r="A56" s="108" t="s">
        <v>45</v>
      </c>
      <c r="B56" s="109"/>
      <c r="C56" s="90"/>
      <c r="D56" s="91">
        <f>SUM(D53:D55)</f>
        <v>6745.6900000000005</v>
      </c>
      <c r="E56" s="92"/>
      <c r="F56" s="47"/>
      <c r="G56" s="47"/>
      <c r="H56" s="93"/>
      <c r="I56" s="94"/>
      <c r="J56" s="94"/>
      <c r="K56" s="95"/>
      <c r="L56" s="96"/>
      <c r="M56" s="96"/>
      <c r="N56" s="94"/>
      <c r="O56" s="94"/>
    </row>
    <row r="57" spans="1:16" s="25" customFormat="1" x14ac:dyDescent="0.25">
      <c r="A57" s="24"/>
      <c r="B57" s="24"/>
      <c r="C57" s="24"/>
      <c r="D57" s="24"/>
      <c r="E57" s="24"/>
      <c r="F57" s="24"/>
      <c r="G57" s="24"/>
      <c r="H57" s="24"/>
      <c r="I57" s="24"/>
      <c r="L57" s="26"/>
      <c r="M57" s="27"/>
      <c r="N57" s="27"/>
    </row>
    <row r="58" spans="1:16" s="25" customFormat="1" hidden="1" x14ac:dyDescent="0.25">
      <c r="A58" s="106" t="s">
        <v>65</v>
      </c>
      <c r="B58" s="106"/>
      <c r="C58" s="106"/>
      <c r="D58" s="106"/>
      <c r="E58" s="106"/>
      <c r="F58" s="106"/>
      <c r="G58" s="24"/>
      <c r="H58" s="24"/>
      <c r="I58" s="24"/>
      <c r="L58" s="26"/>
      <c r="M58" s="27"/>
      <c r="N58" s="27"/>
    </row>
    <row r="59" spans="1:16" s="25" customFormat="1" hidden="1" thickBot="1" x14ac:dyDescent="0.3">
      <c r="A59" s="24"/>
      <c r="B59" s="24"/>
      <c r="C59" s="24"/>
      <c r="D59" s="24"/>
      <c r="E59" s="24"/>
      <c r="F59" s="24"/>
      <c r="G59" s="24"/>
      <c r="H59" s="24"/>
      <c r="I59" s="24"/>
      <c r="L59" s="26"/>
      <c r="M59" s="27"/>
      <c r="N59" s="27"/>
    </row>
    <row r="60" spans="1:16" s="25" customFormat="1" ht="33" hidden="1" x14ac:dyDescent="0.25">
      <c r="A60" s="110" t="s">
        <v>49</v>
      </c>
      <c r="B60" s="111"/>
      <c r="C60" s="52" t="s">
        <v>54</v>
      </c>
      <c r="D60" s="52" t="s">
        <v>55</v>
      </c>
      <c r="E60" s="111" t="s">
        <v>51</v>
      </c>
      <c r="F60" s="112"/>
      <c r="G60" s="24"/>
      <c r="H60" s="24"/>
      <c r="I60" s="24"/>
      <c r="L60" s="26"/>
      <c r="M60" s="27"/>
      <c r="N60" s="27"/>
    </row>
    <row r="61" spans="1:16" s="25" customFormat="1" hidden="1" x14ac:dyDescent="0.25">
      <c r="A61" s="97" t="s">
        <v>66</v>
      </c>
      <c r="B61" s="98"/>
      <c r="C61" s="99" t="s">
        <v>67</v>
      </c>
      <c r="D61" s="100">
        <v>0</v>
      </c>
      <c r="E61" s="101" t="s">
        <v>68</v>
      </c>
      <c r="F61" s="102"/>
      <c r="G61" s="24"/>
      <c r="H61" s="24"/>
      <c r="I61" s="24"/>
      <c r="L61" s="26"/>
      <c r="M61" s="27"/>
      <c r="N61" s="27"/>
    </row>
    <row r="62" spans="1:16" s="48" customFormat="1" ht="17.25" hidden="1" thickBot="1" x14ac:dyDescent="0.3">
      <c r="A62" s="113" t="s">
        <v>45</v>
      </c>
      <c r="B62" s="114"/>
      <c r="C62" s="90"/>
      <c r="D62" s="103">
        <v>0</v>
      </c>
      <c r="E62" s="115"/>
      <c r="F62" s="116"/>
      <c r="G62" s="47"/>
      <c r="H62" s="47"/>
      <c r="I62" s="93"/>
      <c r="J62" s="94"/>
      <c r="K62" s="94"/>
      <c r="L62" s="95"/>
      <c r="M62" s="96"/>
      <c r="N62" s="96"/>
      <c r="O62" s="94"/>
      <c r="P62" s="94"/>
    </row>
    <row r="63" spans="1:16" s="25" customFormat="1" hidden="1" x14ac:dyDescent="0.25">
      <c r="A63" s="24"/>
      <c r="B63" s="24"/>
      <c r="C63" s="24"/>
      <c r="D63" s="24"/>
      <c r="E63" s="24"/>
      <c r="F63" s="24"/>
      <c r="G63" s="24"/>
      <c r="H63" s="24"/>
      <c r="I63" s="24"/>
      <c r="L63" s="26"/>
      <c r="M63" s="27"/>
      <c r="N63" s="27"/>
    </row>
    <row r="64" spans="1:16" s="25" customFormat="1" hidden="1" x14ac:dyDescent="0.25">
      <c r="A64" s="24"/>
      <c r="B64" s="24"/>
      <c r="C64" s="24"/>
      <c r="D64" s="104"/>
      <c r="E64" s="24"/>
      <c r="F64" s="24"/>
      <c r="G64" s="24"/>
      <c r="H64" s="24"/>
      <c r="I64" s="24"/>
      <c r="L64" s="26"/>
      <c r="M64" s="27"/>
      <c r="N64" s="27"/>
    </row>
    <row r="65" spans="1:14" s="25" customFormat="1" x14ac:dyDescent="0.25">
      <c r="A65" s="106" t="s">
        <v>69</v>
      </c>
      <c r="B65" s="106"/>
      <c r="C65" s="106"/>
      <c r="D65" s="106"/>
      <c r="E65" s="106"/>
      <c r="F65" s="106"/>
      <c r="G65" s="24"/>
      <c r="H65" s="24"/>
      <c r="I65" s="24"/>
      <c r="L65" s="26"/>
      <c r="M65" s="27"/>
      <c r="N65" s="27"/>
    </row>
    <row r="66" spans="1:14" s="25" customFormat="1" x14ac:dyDescent="0.25">
      <c r="A66" s="24"/>
      <c r="B66" s="24"/>
      <c r="C66" s="24"/>
      <c r="D66" s="24"/>
      <c r="E66" s="24" t="s">
        <v>55</v>
      </c>
      <c r="F66" s="24"/>
      <c r="G66" s="24"/>
      <c r="H66" s="24"/>
      <c r="I66" s="24"/>
      <c r="L66" s="26"/>
      <c r="M66" s="27"/>
      <c r="N66" s="27"/>
    </row>
    <row r="67" spans="1:14" s="25" customFormat="1" x14ac:dyDescent="0.25">
      <c r="A67" s="107" t="s">
        <v>70</v>
      </c>
      <c r="B67" s="107"/>
      <c r="C67" s="24"/>
      <c r="D67" s="24"/>
      <c r="E67" s="24"/>
      <c r="F67" s="24"/>
      <c r="G67" s="24"/>
      <c r="H67" s="24"/>
      <c r="I67" s="24"/>
      <c r="L67" s="26"/>
      <c r="M67" s="27"/>
      <c r="N67" s="27"/>
    </row>
    <row r="68" spans="1:14" s="25" customFormat="1" x14ac:dyDescent="0.25">
      <c r="A68" s="107" t="s">
        <v>71</v>
      </c>
      <c r="B68" s="107"/>
      <c r="C68" s="24"/>
      <c r="D68" s="24"/>
      <c r="E68" s="81">
        <v>227909.95</v>
      </c>
      <c r="F68" s="24"/>
      <c r="G68" s="24"/>
      <c r="H68" s="24"/>
      <c r="I68" s="24"/>
      <c r="L68" s="26"/>
      <c r="M68" s="27"/>
      <c r="N68" s="27"/>
    </row>
    <row r="69" spans="1:14" s="25" customFormat="1" x14ac:dyDescent="0.25">
      <c r="A69" s="105" t="s">
        <v>72</v>
      </c>
      <c r="B69" s="105"/>
      <c r="C69" s="24"/>
      <c r="D69" s="24"/>
      <c r="E69" s="81">
        <f>C39*0.1</f>
        <v>2065.596</v>
      </c>
      <c r="F69" s="24"/>
      <c r="G69" s="24"/>
      <c r="H69" s="24"/>
      <c r="I69" s="24"/>
      <c r="L69" s="26"/>
      <c r="M69" s="27"/>
      <c r="N69" s="27"/>
    </row>
    <row r="70" spans="1:14" s="25" customFormat="1" x14ac:dyDescent="0.25">
      <c r="A70" s="24"/>
      <c r="B70" s="24"/>
      <c r="C70" s="24"/>
      <c r="D70" s="24"/>
      <c r="E70" s="24"/>
      <c r="F70" s="24"/>
      <c r="G70" s="24"/>
      <c r="H70" s="24"/>
      <c r="I70" s="24"/>
      <c r="L70" s="26"/>
      <c r="M70" s="27"/>
      <c r="N70" s="27"/>
    </row>
    <row r="71" spans="1:14" s="25" customFormat="1" x14ac:dyDescent="0.25">
      <c r="A71" s="107" t="s">
        <v>73</v>
      </c>
      <c r="B71" s="107"/>
      <c r="C71" s="107"/>
      <c r="E71" s="24"/>
      <c r="F71" s="24" t="s">
        <v>74</v>
      </c>
      <c r="G71" s="24"/>
      <c r="H71" s="24"/>
      <c r="I71" s="24"/>
      <c r="L71" s="26"/>
      <c r="M71" s="27"/>
      <c r="N71" s="27"/>
    </row>
    <row r="72" spans="1:14" s="25" customFormat="1" x14ac:dyDescent="0.25">
      <c r="A72" s="24"/>
      <c r="B72" s="24"/>
      <c r="C72" s="24"/>
      <c r="D72" s="24"/>
      <c r="E72" s="24"/>
      <c r="F72" s="24"/>
      <c r="G72" s="24"/>
      <c r="H72" s="24"/>
      <c r="I72" s="24"/>
      <c r="L72" s="26"/>
      <c r="M72" s="27"/>
      <c r="N72" s="27"/>
    </row>
    <row r="73" spans="1:14" s="25" customFormat="1" x14ac:dyDescent="0.25">
      <c r="A73" s="24"/>
      <c r="B73" s="24"/>
      <c r="C73" s="24"/>
      <c r="D73" s="24"/>
      <c r="E73" s="24"/>
      <c r="F73" s="24"/>
      <c r="G73" s="24"/>
      <c r="H73" s="24"/>
      <c r="I73" s="24"/>
      <c r="L73" s="26"/>
      <c r="M73" s="27"/>
      <c r="N73" s="27"/>
    </row>
    <row r="74" spans="1:14" s="25" customFormat="1" x14ac:dyDescent="0.25">
      <c r="A74" s="24"/>
      <c r="B74" s="24"/>
      <c r="C74" s="24"/>
      <c r="D74" s="24"/>
      <c r="E74" s="24"/>
      <c r="F74" s="24"/>
      <c r="G74" s="24"/>
      <c r="H74" s="24"/>
      <c r="I74" s="24"/>
      <c r="L74" s="26"/>
      <c r="M74" s="27"/>
      <c r="N74" s="27"/>
    </row>
    <row r="75" spans="1:14" s="25" customFormat="1" x14ac:dyDescent="0.25">
      <c r="A75" s="24" t="s">
        <v>75</v>
      </c>
      <c r="B75" s="24"/>
      <c r="C75" s="24"/>
      <c r="D75" s="24"/>
      <c r="E75" s="24"/>
      <c r="F75" s="24"/>
      <c r="G75" s="24"/>
      <c r="H75" s="24"/>
      <c r="I75" s="24"/>
      <c r="L75" s="26"/>
      <c r="M75" s="27"/>
      <c r="N75" s="27"/>
    </row>
    <row r="76" spans="1:14" s="25" customFormat="1" x14ac:dyDescent="0.25">
      <c r="A76" s="24"/>
      <c r="B76" s="24"/>
      <c r="C76" s="24"/>
      <c r="D76" s="24"/>
      <c r="E76" s="24"/>
      <c r="F76" s="24"/>
      <c r="G76" s="24"/>
      <c r="H76" s="24"/>
      <c r="I76" s="24"/>
      <c r="L76" s="26"/>
      <c r="M76" s="27"/>
      <c r="N76" s="27"/>
    </row>
    <row r="77" spans="1:14" s="25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L77" s="26"/>
      <c r="M77" s="27"/>
      <c r="N77" s="27"/>
    </row>
    <row r="78" spans="1:14" s="25" customFormat="1" x14ac:dyDescent="0.25">
      <c r="A78" s="24" t="s">
        <v>76</v>
      </c>
      <c r="B78" s="24"/>
      <c r="C78" s="24"/>
      <c r="D78" s="24"/>
      <c r="E78" s="24"/>
      <c r="F78" s="24"/>
      <c r="G78" s="24"/>
      <c r="H78" s="24"/>
      <c r="I78" s="24"/>
      <c r="L78" s="26"/>
      <c r="M78" s="27"/>
      <c r="N78" s="27"/>
    </row>
    <row r="79" spans="1:14" s="25" customFormat="1" x14ac:dyDescent="0.25">
      <c r="A79" s="24"/>
      <c r="B79" s="24"/>
      <c r="C79" s="24"/>
      <c r="D79" s="24"/>
      <c r="E79" s="24"/>
      <c r="F79" s="24"/>
      <c r="G79" s="24"/>
      <c r="H79" s="24"/>
      <c r="I79" s="24"/>
      <c r="L79" s="26"/>
      <c r="M79" s="27"/>
      <c r="N79" s="27"/>
    </row>
    <row r="80" spans="1:14" s="25" customFormat="1" x14ac:dyDescent="0.25">
      <c r="A80" s="24"/>
      <c r="B80" s="24"/>
      <c r="C80" s="24"/>
      <c r="D80" s="24"/>
      <c r="E80" s="24"/>
      <c r="F80" s="24"/>
      <c r="G80" s="24"/>
      <c r="H80" s="24"/>
      <c r="I80" s="24"/>
      <c r="L80" s="26"/>
      <c r="M80" s="27"/>
      <c r="N80" s="27"/>
    </row>
    <row r="81" spans="1:14" s="25" customFormat="1" x14ac:dyDescent="0.25">
      <c r="A81" s="24"/>
      <c r="B81" s="24"/>
      <c r="C81" s="24"/>
      <c r="D81" s="24"/>
      <c r="E81" s="24"/>
      <c r="F81" s="24"/>
      <c r="G81" s="24"/>
      <c r="H81" s="24"/>
      <c r="I81" s="24"/>
      <c r="L81" s="26"/>
      <c r="M81" s="27"/>
      <c r="N81" s="27"/>
    </row>
    <row r="82" spans="1:14" s="25" customFormat="1" x14ac:dyDescent="0.25">
      <c r="A82" s="24"/>
      <c r="B82" s="24"/>
      <c r="C82" s="24"/>
      <c r="D82" s="24"/>
      <c r="E82" s="24"/>
      <c r="F82" s="24"/>
      <c r="G82" s="24"/>
      <c r="H82" s="24"/>
      <c r="I82" s="24"/>
      <c r="L82" s="26"/>
      <c r="M82" s="27"/>
      <c r="N82" s="27"/>
    </row>
    <row r="83" spans="1:14" s="25" customFormat="1" x14ac:dyDescent="0.25">
      <c r="A83" s="24"/>
      <c r="B83" s="24"/>
      <c r="C83" s="24"/>
      <c r="D83" s="24"/>
      <c r="E83" s="24"/>
      <c r="F83" s="24"/>
      <c r="G83" s="24"/>
      <c r="H83" s="24"/>
      <c r="I83" s="24"/>
      <c r="L83" s="26"/>
      <c r="M83" s="27"/>
      <c r="N83" s="27"/>
    </row>
    <row r="84" spans="1:14" s="25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L84" s="26"/>
      <c r="M84" s="27"/>
      <c r="N84" s="27"/>
    </row>
    <row r="85" spans="1:14" s="25" customFormat="1" x14ac:dyDescent="0.25">
      <c r="A85" s="24"/>
      <c r="B85" s="24"/>
      <c r="C85" s="24"/>
      <c r="D85" s="24"/>
      <c r="E85" s="24"/>
      <c r="F85" s="24"/>
      <c r="G85" s="24"/>
      <c r="H85" s="24"/>
      <c r="I85" s="24"/>
      <c r="L85" s="26"/>
      <c r="M85" s="27"/>
      <c r="N85" s="27"/>
    </row>
    <row r="86" spans="1:14" s="25" customFormat="1" x14ac:dyDescent="0.25">
      <c r="A86" s="24"/>
      <c r="B86" s="24"/>
      <c r="C86" s="24"/>
      <c r="D86" s="24"/>
      <c r="E86" s="24"/>
      <c r="F86" s="24"/>
      <c r="G86" s="24"/>
      <c r="H86" s="24"/>
      <c r="I86" s="24"/>
      <c r="L86" s="26"/>
      <c r="M86" s="27"/>
      <c r="N86" s="27"/>
    </row>
    <row r="87" spans="1:14" s="25" customFormat="1" x14ac:dyDescent="0.25">
      <c r="A87" s="24"/>
      <c r="B87" s="24"/>
      <c r="C87" s="24"/>
      <c r="D87" s="24"/>
      <c r="E87" s="24"/>
      <c r="F87" s="24"/>
      <c r="G87" s="24"/>
      <c r="H87" s="24"/>
      <c r="I87" s="24"/>
      <c r="L87" s="26"/>
      <c r="M87" s="27"/>
      <c r="N87" s="27"/>
    </row>
    <row r="88" spans="1:14" s="25" customFormat="1" x14ac:dyDescent="0.25">
      <c r="A88" s="24"/>
      <c r="B88" s="24"/>
      <c r="C88" s="24"/>
      <c r="D88" s="24"/>
      <c r="E88" s="24"/>
      <c r="F88" s="24"/>
      <c r="G88" s="24"/>
      <c r="H88" s="24"/>
      <c r="I88" s="24"/>
      <c r="L88" s="26"/>
      <c r="M88" s="27"/>
      <c r="N88" s="27"/>
    </row>
    <row r="89" spans="1:14" s="25" customFormat="1" x14ac:dyDescent="0.25">
      <c r="A89" s="24"/>
      <c r="B89" s="24"/>
      <c r="C89" s="24"/>
      <c r="D89" s="24"/>
      <c r="E89" s="24"/>
      <c r="F89" s="24"/>
      <c r="G89" s="24"/>
      <c r="H89" s="24"/>
      <c r="I89" s="24"/>
      <c r="L89" s="26"/>
      <c r="M89" s="27"/>
      <c r="N89" s="27"/>
    </row>
    <row r="90" spans="1:14" s="25" customFormat="1" x14ac:dyDescent="0.25">
      <c r="A90" s="24"/>
      <c r="B90" s="24"/>
      <c r="C90" s="24"/>
      <c r="D90" s="24"/>
      <c r="E90" s="24"/>
      <c r="F90" s="24"/>
      <c r="G90" s="24"/>
      <c r="H90" s="24"/>
      <c r="I90" s="24"/>
      <c r="L90" s="26"/>
      <c r="M90" s="27"/>
      <c r="N90" s="27"/>
    </row>
    <row r="91" spans="1:14" s="25" customFormat="1" x14ac:dyDescent="0.25">
      <c r="A91" s="24"/>
      <c r="B91" s="24"/>
      <c r="C91" s="24"/>
      <c r="D91" s="24"/>
      <c r="E91" s="24"/>
      <c r="F91" s="24"/>
      <c r="G91" s="24"/>
      <c r="H91" s="24"/>
      <c r="I91" s="24"/>
      <c r="L91" s="26"/>
      <c r="M91" s="27"/>
      <c r="N91" s="27"/>
    </row>
    <row r="92" spans="1:14" s="25" customFormat="1" x14ac:dyDescent="0.25">
      <c r="A92" s="24"/>
      <c r="B92" s="24"/>
      <c r="C92" s="24"/>
      <c r="D92" s="24"/>
      <c r="E92" s="24"/>
      <c r="F92" s="24"/>
      <c r="G92" s="24"/>
      <c r="H92" s="24"/>
      <c r="I92" s="24"/>
      <c r="L92" s="26"/>
      <c r="M92" s="27"/>
      <c r="N92" s="27"/>
    </row>
    <row r="93" spans="1:14" s="25" customFormat="1" x14ac:dyDescent="0.25">
      <c r="A93" s="24"/>
      <c r="B93" s="24"/>
      <c r="C93" s="24"/>
      <c r="D93" s="24"/>
      <c r="E93" s="24"/>
      <c r="F93" s="24"/>
      <c r="G93" s="24"/>
      <c r="H93" s="24"/>
      <c r="I93" s="24"/>
      <c r="L93" s="26"/>
      <c r="M93" s="27"/>
      <c r="N93" s="27"/>
    </row>
    <row r="94" spans="1:14" s="25" customFormat="1" x14ac:dyDescent="0.25">
      <c r="A94" s="24"/>
      <c r="B94" s="24"/>
      <c r="C94" s="24"/>
      <c r="D94" s="24"/>
      <c r="E94" s="24"/>
      <c r="F94" s="24"/>
      <c r="G94" s="24"/>
      <c r="H94" s="24"/>
      <c r="I94" s="24"/>
      <c r="L94" s="26"/>
      <c r="M94" s="27"/>
      <c r="N94" s="27"/>
    </row>
    <row r="95" spans="1:14" s="25" customFormat="1" x14ac:dyDescent="0.25">
      <c r="A95" s="24"/>
      <c r="B95" s="24"/>
      <c r="C95" s="24"/>
      <c r="D95" s="24"/>
      <c r="E95" s="24"/>
      <c r="F95" s="24"/>
      <c r="G95" s="24"/>
      <c r="H95" s="24"/>
      <c r="I95" s="24"/>
      <c r="L95" s="26"/>
      <c r="M95" s="27"/>
      <c r="N95" s="27"/>
    </row>
    <row r="96" spans="1:14" s="25" customFormat="1" x14ac:dyDescent="0.25">
      <c r="A96" s="24"/>
      <c r="B96" s="24"/>
      <c r="C96" s="24"/>
      <c r="D96" s="24"/>
      <c r="E96" s="24"/>
      <c r="F96" s="24"/>
      <c r="G96" s="24"/>
      <c r="H96" s="24"/>
      <c r="I96" s="24"/>
      <c r="L96" s="26"/>
      <c r="M96" s="27"/>
      <c r="N96" s="27"/>
    </row>
    <row r="97" spans="1:14" s="25" customFormat="1" x14ac:dyDescent="0.25">
      <c r="A97" s="24"/>
      <c r="B97" s="24"/>
      <c r="C97" s="24"/>
      <c r="D97" s="24"/>
      <c r="E97" s="24"/>
      <c r="F97" s="24"/>
      <c r="G97" s="24"/>
      <c r="H97" s="24"/>
      <c r="I97" s="24"/>
      <c r="L97" s="26"/>
      <c r="M97" s="27"/>
      <c r="N97" s="27"/>
    </row>
    <row r="98" spans="1:14" s="25" customFormat="1" x14ac:dyDescent="0.25">
      <c r="A98" s="24"/>
      <c r="B98" s="24"/>
      <c r="C98" s="24"/>
      <c r="D98" s="24"/>
      <c r="E98" s="24"/>
      <c r="F98" s="24"/>
      <c r="G98" s="24"/>
      <c r="H98" s="24"/>
      <c r="I98" s="24"/>
      <c r="L98" s="26"/>
      <c r="M98" s="27"/>
      <c r="N98" s="27"/>
    </row>
    <row r="99" spans="1:14" s="25" customFormat="1" x14ac:dyDescent="0.25">
      <c r="A99" s="24"/>
      <c r="B99" s="24"/>
      <c r="C99" s="24"/>
      <c r="D99" s="24"/>
      <c r="E99" s="24"/>
      <c r="F99" s="24"/>
      <c r="G99" s="24"/>
      <c r="H99" s="24"/>
      <c r="I99" s="24"/>
      <c r="L99" s="26"/>
      <c r="M99" s="27"/>
      <c r="N99" s="27"/>
    </row>
    <row r="100" spans="1:14" s="25" customForma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L100" s="26"/>
      <c r="M100" s="27"/>
      <c r="N100" s="27"/>
    </row>
    <row r="101" spans="1:14" s="25" customForma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L101" s="26"/>
      <c r="M101" s="27"/>
      <c r="N101" s="27"/>
    </row>
    <row r="102" spans="1:14" s="25" customForma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L102" s="26"/>
      <c r="M102" s="27"/>
      <c r="N102" s="27"/>
    </row>
    <row r="103" spans="1:14" s="25" customForma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L103" s="26"/>
      <c r="M103" s="27"/>
      <c r="N103" s="27"/>
    </row>
    <row r="104" spans="1:14" s="25" customForma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L104" s="26"/>
      <c r="M104" s="27"/>
      <c r="N104" s="27"/>
    </row>
    <row r="105" spans="1:14" s="25" customForma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L105" s="26"/>
      <c r="M105" s="27"/>
      <c r="N105" s="27"/>
    </row>
    <row r="106" spans="1:14" s="25" customForma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L106" s="26"/>
      <c r="M106" s="27"/>
      <c r="N106" s="27"/>
    </row>
    <row r="107" spans="1:14" s="25" customForma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L107" s="26"/>
      <c r="M107" s="27"/>
      <c r="N107" s="27"/>
    </row>
    <row r="108" spans="1:14" s="25" customForma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L108" s="26"/>
      <c r="M108" s="27"/>
      <c r="N108" s="27"/>
    </row>
    <row r="109" spans="1:14" s="25" customForma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L109" s="26"/>
      <c r="M109" s="27"/>
      <c r="N109" s="27"/>
    </row>
    <row r="110" spans="1:14" s="25" customForma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L110" s="26"/>
      <c r="M110" s="27"/>
      <c r="N110" s="27"/>
    </row>
    <row r="111" spans="1:14" s="25" customForma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L111" s="26"/>
      <c r="M111" s="27"/>
      <c r="N111" s="27"/>
    </row>
    <row r="112" spans="1:14" s="25" customForma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L112" s="26"/>
      <c r="M112" s="27"/>
      <c r="N112" s="27"/>
    </row>
    <row r="113" spans="1:14" s="25" customForma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L113" s="26"/>
      <c r="M113" s="27"/>
      <c r="N113" s="27"/>
    </row>
    <row r="114" spans="1:14" s="25" customForma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L114" s="26"/>
      <c r="M114" s="27"/>
      <c r="N114" s="27"/>
    </row>
    <row r="115" spans="1:14" s="25" customForma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L115" s="26"/>
      <c r="M115" s="27"/>
      <c r="N115" s="27"/>
    </row>
    <row r="116" spans="1:14" s="25" customForma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L116" s="26"/>
      <c r="M116" s="27"/>
      <c r="N116" s="27"/>
    </row>
    <row r="117" spans="1:14" s="25" customForma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L117" s="26"/>
      <c r="M117" s="27"/>
      <c r="N117" s="27"/>
    </row>
    <row r="118" spans="1:14" s="25" customForma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L118" s="26"/>
      <c r="M118" s="27"/>
      <c r="N118" s="27"/>
    </row>
    <row r="119" spans="1:14" s="25" customForma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L119" s="26"/>
      <c r="M119" s="27"/>
      <c r="N119" s="27"/>
    </row>
    <row r="120" spans="1:14" s="25" customForma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L120" s="26"/>
      <c r="M120" s="27"/>
      <c r="N120" s="27"/>
    </row>
    <row r="121" spans="1:14" s="25" customForma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L121" s="26"/>
      <c r="M121" s="27"/>
      <c r="N121" s="27"/>
    </row>
    <row r="122" spans="1:14" s="25" customForma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L122" s="26"/>
      <c r="M122" s="27"/>
      <c r="N122" s="27"/>
    </row>
    <row r="123" spans="1:14" s="25" customForma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L123" s="26"/>
      <c r="M123" s="27"/>
      <c r="N123" s="27"/>
    </row>
    <row r="124" spans="1:14" s="25" customForma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L124" s="26"/>
      <c r="M124" s="27"/>
      <c r="N124" s="27"/>
    </row>
    <row r="125" spans="1:14" s="25" customForma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L125" s="26"/>
      <c r="M125" s="27"/>
      <c r="N125" s="27"/>
    </row>
    <row r="126" spans="1:14" s="25" customForma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L126" s="26"/>
      <c r="M126" s="27"/>
      <c r="N126" s="27"/>
    </row>
    <row r="127" spans="1:14" s="25" customForma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L127" s="26"/>
      <c r="M127" s="27"/>
      <c r="N127" s="27"/>
    </row>
    <row r="128" spans="1:14" s="25" customForma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L128" s="26"/>
      <c r="M128" s="27"/>
      <c r="N128" s="27"/>
    </row>
    <row r="129" spans="1:14" s="25" customForma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L129" s="26"/>
      <c r="M129" s="27"/>
      <c r="N129" s="27"/>
    </row>
    <row r="130" spans="1:14" s="25" customForma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L130" s="26"/>
      <c r="M130" s="27"/>
      <c r="N130" s="27"/>
    </row>
    <row r="131" spans="1:14" s="25" customForma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L131" s="26"/>
      <c r="M131" s="27"/>
      <c r="N131" s="27"/>
    </row>
    <row r="132" spans="1:14" s="25" customForma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L132" s="26"/>
      <c r="M132" s="27"/>
      <c r="N132" s="27"/>
    </row>
    <row r="133" spans="1:14" s="25" customForma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L133" s="26"/>
      <c r="M133" s="27"/>
      <c r="N133" s="27"/>
    </row>
    <row r="134" spans="1:14" s="25" customForma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L134" s="26"/>
      <c r="M134" s="27"/>
      <c r="N134" s="27"/>
    </row>
    <row r="135" spans="1:14" s="25" customForma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L135" s="26"/>
      <c r="M135" s="27"/>
      <c r="N135" s="27"/>
    </row>
    <row r="136" spans="1:14" s="25" customForma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L136" s="26"/>
      <c r="M136" s="27"/>
      <c r="N136" s="27"/>
    </row>
    <row r="137" spans="1:14" s="25" customForma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L137" s="26"/>
      <c r="M137" s="27"/>
      <c r="N137" s="27"/>
    </row>
    <row r="138" spans="1:14" s="25" customForma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L138" s="26"/>
      <c r="M138" s="27"/>
      <c r="N138" s="27"/>
    </row>
    <row r="139" spans="1:14" s="25" customForma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L139" s="26"/>
      <c r="M139" s="27"/>
      <c r="N139" s="27"/>
    </row>
    <row r="140" spans="1:14" s="25" customForma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L140" s="26"/>
      <c r="M140" s="27"/>
      <c r="N140" s="27"/>
    </row>
    <row r="141" spans="1:14" s="25" customForma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L141" s="26"/>
      <c r="M141" s="27"/>
      <c r="N141" s="27"/>
    </row>
    <row r="142" spans="1:14" s="25" customForma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L142" s="26"/>
      <c r="M142" s="27"/>
      <c r="N142" s="27"/>
    </row>
    <row r="143" spans="1:14" s="25" customForma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L143" s="26"/>
      <c r="M143" s="27"/>
      <c r="N143" s="27"/>
    </row>
    <row r="144" spans="1:14" s="25" customForma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L144" s="26"/>
      <c r="M144" s="27"/>
      <c r="N144" s="27"/>
    </row>
    <row r="145" spans="12:14" s="25" customFormat="1" x14ac:dyDescent="0.25">
      <c r="L145" s="26"/>
      <c r="M145" s="27"/>
      <c r="N145" s="27"/>
    </row>
    <row r="146" spans="12:14" s="25" customFormat="1" x14ac:dyDescent="0.25">
      <c r="L146" s="26"/>
      <c r="M146" s="27"/>
      <c r="N146" s="27"/>
    </row>
    <row r="147" spans="12:14" s="25" customFormat="1" x14ac:dyDescent="0.25">
      <c r="L147" s="26"/>
      <c r="M147" s="27"/>
      <c r="N147" s="27"/>
    </row>
    <row r="148" spans="12:14" s="25" customFormat="1" x14ac:dyDescent="0.25">
      <c r="L148" s="26"/>
      <c r="M148" s="27"/>
      <c r="N148" s="27"/>
    </row>
    <row r="149" spans="12:14" s="25" customFormat="1" x14ac:dyDescent="0.25">
      <c r="L149" s="26"/>
      <c r="M149" s="27"/>
      <c r="N149" s="27"/>
    </row>
    <row r="150" spans="12:14" s="25" customFormat="1" x14ac:dyDescent="0.25">
      <c r="L150" s="26"/>
      <c r="M150" s="27"/>
      <c r="N150" s="27"/>
    </row>
    <row r="151" spans="12:14" s="25" customFormat="1" x14ac:dyDescent="0.25">
      <c r="L151" s="26"/>
      <c r="M151" s="27"/>
      <c r="N151" s="27"/>
    </row>
    <row r="152" spans="12:14" s="25" customFormat="1" x14ac:dyDescent="0.25">
      <c r="L152" s="26"/>
      <c r="M152" s="27"/>
      <c r="N152" s="27"/>
    </row>
    <row r="153" spans="12:14" s="25" customFormat="1" x14ac:dyDescent="0.25">
      <c r="L153" s="26"/>
      <c r="M153" s="27"/>
      <c r="N153" s="27"/>
    </row>
    <row r="154" spans="12:14" s="25" customFormat="1" x14ac:dyDescent="0.25">
      <c r="L154" s="26"/>
      <c r="M154" s="27"/>
      <c r="N154" s="27"/>
    </row>
    <row r="155" spans="12:14" s="25" customFormat="1" x14ac:dyDescent="0.25">
      <c r="L155" s="26"/>
      <c r="M155" s="27"/>
      <c r="N155" s="27"/>
    </row>
    <row r="156" spans="12:14" s="25" customFormat="1" x14ac:dyDescent="0.25">
      <c r="L156" s="26"/>
      <c r="M156" s="27"/>
      <c r="N156" s="27"/>
    </row>
    <row r="157" spans="12:14" s="25" customFormat="1" x14ac:dyDescent="0.25">
      <c r="L157" s="26"/>
      <c r="M157" s="27"/>
      <c r="N157" s="27"/>
    </row>
    <row r="158" spans="12:14" s="25" customFormat="1" x14ac:dyDescent="0.25">
      <c r="L158" s="26"/>
      <c r="M158" s="27"/>
      <c r="N158" s="27"/>
    </row>
    <row r="159" spans="12:14" s="25" customFormat="1" x14ac:dyDescent="0.25">
      <c r="L159" s="26"/>
      <c r="M159" s="27"/>
      <c r="N159" s="27"/>
    </row>
    <row r="160" spans="12:14" s="25" customFormat="1" x14ac:dyDescent="0.25">
      <c r="L160" s="26"/>
      <c r="M160" s="27"/>
      <c r="N160" s="27"/>
    </row>
    <row r="161" spans="12:14" s="25" customFormat="1" x14ac:dyDescent="0.25">
      <c r="L161" s="26"/>
      <c r="M161" s="27"/>
      <c r="N161" s="27"/>
    </row>
    <row r="162" spans="12:14" s="25" customFormat="1" x14ac:dyDescent="0.25">
      <c r="L162" s="26"/>
      <c r="M162" s="27"/>
      <c r="N162" s="27"/>
    </row>
    <row r="163" spans="12:14" s="25" customFormat="1" x14ac:dyDescent="0.25">
      <c r="L163" s="26"/>
      <c r="M163" s="27"/>
      <c r="N163" s="27"/>
    </row>
    <row r="164" spans="12:14" s="25" customFormat="1" x14ac:dyDescent="0.25">
      <c r="L164" s="26"/>
      <c r="M164" s="27"/>
      <c r="N164" s="27"/>
    </row>
    <row r="165" spans="12:14" s="25" customFormat="1" x14ac:dyDescent="0.25">
      <c r="L165" s="26"/>
      <c r="M165" s="27"/>
      <c r="N165" s="27"/>
    </row>
    <row r="166" spans="12:14" s="25" customFormat="1" x14ac:dyDescent="0.25">
      <c r="L166" s="26"/>
      <c r="M166" s="27"/>
      <c r="N166" s="27"/>
    </row>
    <row r="167" spans="12:14" s="25" customFormat="1" x14ac:dyDescent="0.25">
      <c r="L167" s="26"/>
      <c r="M167" s="27"/>
      <c r="N167" s="27"/>
    </row>
    <row r="168" spans="12:14" s="25" customFormat="1" x14ac:dyDescent="0.25">
      <c r="L168" s="26"/>
      <c r="M168" s="27"/>
      <c r="N168" s="27"/>
    </row>
    <row r="169" spans="12:14" s="25" customFormat="1" x14ac:dyDescent="0.25">
      <c r="L169" s="26"/>
      <c r="M169" s="27"/>
      <c r="N169" s="27"/>
    </row>
    <row r="170" spans="12:14" s="25" customFormat="1" x14ac:dyDescent="0.25">
      <c r="L170" s="26"/>
      <c r="M170" s="27"/>
      <c r="N170" s="27"/>
    </row>
    <row r="171" spans="12:14" s="25" customFormat="1" x14ac:dyDescent="0.25">
      <c r="L171" s="26"/>
      <c r="M171" s="27"/>
      <c r="N171" s="27"/>
    </row>
    <row r="172" spans="12:14" s="25" customFormat="1" x14ac:dyDescent="0.25">
      <c r="L172" s="26"/>
      <c r="M172" s="27"/>
      <c r="N172" s="27"/>
    </row>
    <row r="173" spans="12:14" s="25" customFormat="1" x14ac:dyDescent="0.25">
      <c r="L173" s="26"/>
      <c r="M173" s="27"/>
      <c r="N173" s="27"/>
    </row>
    <row r="174" spans="12:14" s="25" customFormat="1" x14ac:dyDescent="0.25">
      <c r="L174" s="26"/>
      <c r="M174" s="27"/>
      <c r="N174" s="27"/>
    </row>
    <row r="175" spans="12:14" s="25" customFormat="1" x14ac:dyDescent="0.25">
      <c r="L175" s="26"/>
      <c r="M175" s="27"/>
      <c r="N175" s="27"/>
    </row>
    <row r="176" spans="12:14" s="25" customFormat="1" x14ac:dyDescent="0.25">
      <c r="L176" s="26"/>
      <c r="M176" s="27"/>
      <c r="N176" s="27"/>
    </row>
    <row r="177" spans="12:14" s="25" customFormat="1" x14ac:dyDescent="0.25">
      <c r="L177" s="26"/>
      <c r="M177" s="27"/>
      <c r="N177" s="27"/>
    </row>
    <row r="178" spans="12:14" s="25" customFormat="1" x14ac:dyDescent="0.25">
      <c r="L178" s="26"/>
      <c r="M178" s="27"/>
      <c r="N178" s="27"/>
    </row>
    <row r="179" spans="12:14" s="25" customFormat="1" x14ac:dyDescent="0.25">
      <c r="L179" s="26"/>
      <c r="M179" s="27"/>
      <c r="N179" s="27"/>
    </row>
    <row r="180" spans="12:14" s="25" customFormat="1" x14ac:dyDescent="0.25">
      <c r="L180" s="26"/>
      <c r="M180" s="27"/>
      <c r="N180" s="27"/>
    </row>
    <row r="181" spans="12:14" s="25" customFormat="1" x14ac:dyDescent="0.25">
      <c r="L181" s="26"/>
      <c r="M181" s="27"/>
      <c r="N181" s="27"/>
    </row>
    <row r="182" spans="12:14" s="25" customFormat="1" x14ac:dyDescent="0.25">
      <c r="L182" s="26"/>
      <c r="M182" s="27"/>
      <c r="N182" s="27"/>
    </row>
    <row r="183" spans="12:14" s="25" customFormat="1" x14ac:dyDescent="0.25">
      <c r="L183" s="26"/>
      <c r="M183" s="27"/>
      <c r="N183" s="27"/>
    </row>
    <row r="184" spans="12:14" s="25" customFormat="1" x14ac:dyDescent="0.25">
      <c r="L184" s="26"/>
      <c r="M184" s="27"/>
      <c r="N184" s="27"/>
    </row>
    <row r="185" spans="12:14" s="25" customFormat="1" x14ac:dyDescent="0.25">
      <c r="L185" s="26"/>
      <c r="M185" s="27"/>
      <c r="N185" s="27"/>
    </row>
    <row r="186" spans="12:14" s="25" customFormat="1" x14ac:dyDescent="0.25">
      <c r="L186" s="26"/>
      <c r="M186" s="27"/>
      <c r="N186" s="27"/>
    </row>
    <row r="187" spans="12:14" s="25" customFormat="1" x14ac:dyDescent="0.25">
      <c r="L187" s="26"/>
      <c r="M187" s="27"/>
      <c r="N187" s="27"/>
    </row>
    <row r="188" spans="12:14" s="25" customFormat="1" x14ac:dyDescent="0.25">
      <c r="L188" s="26"/>
      <c r="M188" s="27"/>
      <c r="N188" s="27"/>
    </row>
    <row r="189" spans="12:14" s="25" customFormat="1" x14ac:dyDescent="0.25">
      <c r="L189" s="26"/>
      <c r="M189" s="27"/>
      <c r="N189" s="27"/>
    </row>
    <row r="190" spans="12:14" s="25" customFormat="1" x14ac:dyDescent="0.25">
      <c r="L190" s="26"/>
      <c r="M190" s="27"/>
      <c r="N190" s="27"/>
    </row>
    <row r="191" spans="12:14" s="25" customFormat="1" x14ac:dyDescent="0.25">
      <c r="L191" s="26"/>
      <c r="M191" s="27"/>
      <c r="N191" s="27"/>
    </row>
    <row r="192" spans="12:14" s="25" customFormat="1" x14ac:dyDescent="0.25">
      <c r="L192" s="26"/>
      <c r="M192" s="27"/>
      <c r="N192" s="27"/>
    </row>
    <row r="193" spans="12:14" s="25" customFormat="1" x14ac:dyDescent="0.25">
      <c r="L193" s="26"/>
      <c r="M193" s="27"/>
      <c r="N193" s="27"/>
    </row>
    <row r="194" spans="12:14" s="25" customFormat="1" x14ac:dyDescent="0.25">
      <c r="L194" s="26"/>
      <c r="M194" s="27"/>
      <c r="N194" s="27"/>
    </row>
    <row r="195" spans="12:14" s="25" customFormat="1" x14ac:dyDescent="0.25">
      <c r="L195" s="26"/>
      <c r="M195" s="27"/>
      <c r="N195" s="27"/>
    </row>
    <row r="196" spans="12:14" s="25" customFormat="1" x14ac:dyDescent="0.25">
      <c r="L196" s="26"/>
      <c r="M196" s="27"/>
      <c r="N196" s="27"/>
    </row>
    <row r="197" spans="12:14" s="25" customFormat="1" x14ac:dyDescent="0.25">
      <c r="L197" s="26"/>
      <c r="M197" s="27"/>
      <c r="N197" s="27"/>
    </row>
    <row r="198" spans="12:14" s="25" customFormat="1" x14ac:dyDescent="0.25">
      <c r="L198" s="26"/>
      <c r="M198" s="27"/>
      <c r="N198" s="27"/>
    </row>
    <row r="199" spans="12:14" s="25" customFormat="1" x14ac:dyDescent="0.25">
      <c r="L199" s="26"/>
      <c r="M199" s="27"/>
      <c r="N199" s="27"/>
    </row>
    <row r="200" spans="12:14" s="25" customFormat="1" x14ac:dyDescent="0.25">
      <c r="L200" s="26"/>
      <c r="M200" s="27"/>
      <c r="N200" s="27"/>
    </row>
    <row r="201" spans="12:14" s="25" customFormat="1" x14ac:dyDescent="0.25">
      <c r="L201" s="26"/>
      <c r="M201" s="27"/>
      <c r="N201" s="27"/>
    </row>
    <row r="202" spans="12:14" s="25" customFormat="1" x14ac:dyDescent="0.25">
      <c r="L202" s="26"/>
      <c r="M202" s="27"/>
      <c r="N202" s="27"/>
    </row>
    <row r="203" spans="12:14" s="25" customFormat="1" x14ac:dyDescent="0.25">
      <c r="L203" s="26"/>
      <c r="M203" s="27"/>
      <c r="N203" s="27"/>
    </row>
    <row r="204" spans="12:14" s="25" customFormat="1" x14ac:dyDescent="0.25">
      <c r="L204" s="26"/>
      <c r="M204" s="27"/>
      <c r="N204" s="27"/>
    </row>
    <row r="205" spans="12:14" s="25" customFormat="1" x14ac:dyDescent="0.25">
      <c r="L205" s="26"/>
      <c r="M205" s="27"/>
      <c r="N205" s="27"/>
    </row>
    <row r="206" spans="12:14" s="25" customFormat="1" x14ac:dyDescent="0.25">
      <c r="L206" s="26"/>
      <c r="M206" s="27"/>
      <c r="N206" s="27"/>
    </row>
    <row r="207" spans="12:14" s="25" customFormat="1" x14ac:dyDescent="0.25">
      <c r="L207" s="26"/>
      <c r="M207" s="27"/>
      <c r="N207" s="27"/>
    </row>
    <row r="208" spans="12:14" s="25" customFormat="1" x14ac:dyDescent="0.25">
      <c r="L208" s="26"/>
      <c r="M208" s="27"/>
      <c r="N208" s="27"/>
    </row>
    <row r="209" spans="12:14" s="25" customFormat="1" x14ac:dyDescent="0.25">
      <c r="L209" s="26"/>
      <c r="M209" s="27"/>
      <c r="N209" s="27"/>
    </row>
    <row r="210" spans="12:14" s="25" customFormat="1" x14ac:dyDescent="0.25">
      <c r="L210" s="26"/>
      <c r="M210" s="27"/>
      <c r="N210" s="27"/>
    </row>
    <row r="211" spans="12:14" s="25" customFormat="1" x14ac:dyDescent="0.25">
      <c r="L211" s="26"/>
      <c r="M211" s="27"/>
      <c r="N211" s="27"/>
    </row>
    <row r="212" spans="12:14" s="25" customFormat="1" x14ac:dyDescent="0.25">
      <c r="L212" s="26"/>
      <c r="M212" s="27"/>
      <c r="N212" s="27"/>
    </row>
    <row r="213" spans="12:14" s="25" customFormat="1" x14ac:dyDescent="0.25">
      <c r="L213" s="26"/>
      <c r="M213" s="27"/>
      <c r="N213" s="27"/>
    </row>
    <row r="214" spans="12:14" s="25" customFormat="1" x14ac:dyDescent="0.25">
      <c r="L214" s="26"/>
      <c r="M214" s="27"/>
      <c r="N214" s="27"/>
    </row>
    <row r="215" spans="12:14" s="25" customFormat="1" x14ac:dyDescent="0.25">
      <c r="L215" s="26"/>
      <c r="M215" s="27"/>
      <c r="N215" s="27"/>
    </row>
    <row r="216" spans="12:14" s="25" customFormat="1" x14ac:dyDescent="0.25">
      <c r="L216" s="26"/>
      <c r="M216" s="27"/>
      <c r="N216" s="27"/>
    </row>
    <row r="217" spans="12:14" s="25" customFormat="1" x14ac:dyDescent="0.25">
      <c r="L217" s="26"/>
      <c r="M217" s="27"/>
      <c r="N217" s="27"/>
    </row>
    <row r="218" spans="12:14" s="25" customFormat="1" x14ac:dyDescent="0.25">
      <c r="L218" s="26"/>
      <c r="M218" s="27"/>
      <c r="N218" s="27"/>
    </row>
    <row r="219" spans="12:14" s="25" customFormat="1" x14ac:dyDescent="0.25">
      <c r="L219" s="26"/>
      <c r="M219" s="27"/>
      <c r="N219" s="27"/>
    </row>
    <row r="220" spans="12:14" s="25" customFormat="1" x14ac:dyDescent="0.25">
      <c r="L220" s="26"/>
      <c r="M220" s="27"/>
      <c r="N220" s="27"/>
    </row>
    <row r="221" spans="12:14" s="25" customFormat="1" x14ac:dyDescent="0.25">
      <c r="L221" s="26"/>
      <c r="M221" s="27"/>
      <c r="N221" s="27"/>
    </row>
    <row r="222" spans="12:14" s="25" customFormat="1" x14ac:dyDescent="0.25">
      <c r="L222" s="26"/>
      <c r="M222" s="27"/>
      <c r="N222" s="27"/>
    </row>
    <row r="223" spans="12:14" s="25" customFormat="1" x14ac:dyDescent="0.25">
      <c r="L223" s="26"/>
      <c r="M223" s="27"/>
      <c r="N223" s="27"/>
    </row>
    <row r="224" spans="12:14" s="25" customFormat="1" x14ac:dyDescent="0.25">
      <c r="L224" s="26"/>
      <c r="M224" s="27"/>
      <c r="N224" s="27"/>
    </row>
    <row r="225" spans="12:14" s="25" customFormat="1" x14ac:dyDescent="0.25">
      <c r="L225" s="26"/>
      <c r="M225" s="27"/>
      <c r="N225" s="27"/>
    </row>
    <row r="226" spans="12:14" s="25" customFormat="1" x14ac:dyDescent="0.25">
      <c r="L226" s="26"/>
      <c r="M226" s="27"/>
      <c r="N226" s="27"/>
    </row>
    <row r="227" spans="12:14" s="25" customFormat="1" x14ac:dyDescent="0.25">
      <c r="L227" s="26"/>
      <c r="M227" s="27"/>
      <c r="N227" s="27"/>
    </row>
    <row r="228" spans="12:14" s="25" customFormat="1" x14ac:dyDescent="0.25">
      <c r="L228" s="26"/>
      <c r="M228" s="27"/>
      <c r="N228" s="27"/>
    </row>
    <row r="229" spans="12:14" s="25" customFormat="1" x14ac:dyDescent="0.25">
      <c r="L229" s="26"/>
      <c r="M229" s="27"/>
      <c r="N229" s="27"/>
    </row>
    <row r="230" spans="12:14" s="25" customFormat="1" x14ac:dyDescent="0.25">
      <c r="L230" s="26"/>
      <c r="M230" s="27"/>
      <c r="N230" s="27"/>
    </row>
    <row r="231" spans="12:14" s="25" customFormat="1" x14ac:dyDescent="0.25">
      <c r="L231" s="26"/>
      <c r="M231" s="27"/>
      <c r="N231" s="27"/>
    </row>
    <row r="232" spans="12:14" s="25" customFormat="1" x14ac:dyDescent="0.25">
      <c r="L232" s="26"/>
      <c r="M232" s="27"/>
      <c r="N232" s="27"/>
    </row>
    <row r="233" spans="12:14" s="25" customFormat="1" x14ac:dyDescent="0.25">
      <c r="L233" s="26"/>
      <c r="M233" s="27"/>
      <c r="N233" s="27"/>
    </row>
    <row r="234" spans="12:14" s="25" customFormat="1" x14ac:dyDescent="0.25">
      <c r="L234" s="26"/>
      <c r="M234" s="27"/>
      <c r="N234" s="27"/>
    </row>
    <row r="235" spans="12:14" s="25" customFormat="1" x14ac:dyDescent="0.25">
      <c r="L235" s="26"/>
      <c r="M235" s="27"/>
      <c r="N235" s="27"/>
    </row>
    <row r="236" spans="12:14" s="25" customFormat="1" x14ac:dyDescent="0.25">
      <c r="L236" s="26"/>
      <c r="M236" s="27"/>
      <c r="N236" s="27"/>
    </row>
    <row r="237" spans="12:14" s="25" customFormat="1" x14ac:dyDescent="0.25">
      <c r="L237" s="26"/>
      <c r="M237" s="27"/>
      <c r="N237" s="27"/>
    </row>
    <row r="238" spans="12:14" s="25" customFormat="1" x14ac:dyDescent="0.25">
      <c r="L238" s="26"/>
      <c r="M238" s="27"/>
      <c r="N238" s="27"/>
    </row>
    <row r="239" spans="12:14" s="25" customFormat="1" x14ac:dyDescent="0.25">
      <c r="L239" s="26"/>
      <c r="M239" s="27"/>
      <c r="N239" s="27"/>
    </row>
    <row r="240" spans="12:14" s="25" customFormat="1" x14ac:dyDescent="0.25">
      <c r="L240" s="26"/>
      <c r="M240" s="27"/>
      <c r="N240" s="27"/>
    </row>
    <row r="241" spans="12:14" s="25" customFormat="1" x14ac:dyDescent="0.25">
      <c r="L241" s="26"/>
      <c r="M241" s="27"/>
      <c r="N241" s="27"/>
    </row>
    <row r="242" spans="12:14" s="25" customFormat="1" x14ac:dyDescent="0.25">
      <c r="L242" s="26"/>
      <c r="M242" s="27"/>
      <c r="N242" s="27"/>
    </row>
    <row r="243" spans="12:14" s="25" customFormat="1" x14ac:dyDescent="0.25">
      <c r="L243" s="26"/>
      <c r="M243" s="27"/>
      <c r="N243" s="27"/>
    </row>
    <row r="244" spans="12:14" s="25" customFormat="1" x14ac:dyDescent="0.25">
      <c r="L244" s="26"/>
      <c r="M244" s="27"/>
      <c r="N244" s="27"/>
    </row>
    <row r="245" spans="12:14" s="25" customFormat="1" x14ac:dyDescent="0.25">
      <c r="L245" s="26"/>
      <c r="M245" s="27"/>
      <c r="N245" s="27"/>
    </row>
    <row r="246" spans="12:14" s="25" customFormat="1" x14ac:dyDescent="0.25">
      <c r="L246" s="26"/>
      <c r="M246" s="27"/>
      <c r="N246" s="27"/>
    </row>
    <row r="247" spans="12:14" s="25" customFormat="1" x14ac:dyDescent="0.25">
      <c r="L247" s="26"/>
      <c r="M247" s="27"/>
      <c r="N247" s="27"/>
    </row>
    <row r="248" spans="12:14" s="25" customFormat="1" x14ac:dyDescent="0.25">
      <c r="L248" s="26"/>
      <c r="M248" s="27"/>
      <c r="N248" s="27"/>
    </row>
    <row r="249" spans="12:14" s="25" customFormat="1" x14ac:dyDescent="0.25">
      <c r="L249" s="26"/>
      <c r="M249" s="27"/>
      <c r="N249" s="27"/>
    </row>
    <row r="250" spans="12:14" s="25" customFormat="1" x14ac:dyDescent="0.25">
      <c r="L250" s="26"/>
      <c r="M250" s="27"/>
      <c r="N250" s="27"/>
    </row>
    <row r="251" spans="12:14" s="25" customFormat="1" x14ac:dyDescent="0.25">
      <c r="L251" s="26"/>
      <c r="M251" s="27"/>
      <c r="N251" s="27"/>
    </row>
    <row r="252" spans="12:14" s="25" customFormat="1" x14ac:dyDescent="0.25">
      <c r="L252" s="26"/>
      <c r="M252" s="27"/>
      <c r="N252" s="27"/>
    </row>
    <row r="253" spans="12:14" s="25" customFormat="1" x14ac:dyDescent="0.25">
      <c r="L253" s="26"/>
      <c r="M253" s="27"/>
      <c r="N253" s="27"/>
    </row>
    <row r="254" spans="12:14" s="25" customFormat="1" x14ac:dyDescent="0.25">
      <c r="L254" s="26"/>
      <c r="M254" s="27"/>
      <c r="N254" s="27"/>
    </row>
    <row r="255" spans="12:14" s="25" customFormat="1" x14ac:dyDescent="0.25">
      <c r="L255" s="26"/>
      <c r="M255" s="27"/>
      <c r="N255" s="27"/>
    </row>
    <row r="256" spans="12:14" s="25" customFormat="1" x14ac:dyDescent="0.25">
      <c r="L256" s="26"/>
      <c r="M256" s="27"/>
      <c r="N256" s="27"/>
    </row>
    <row r="257" spans="12:14" s="25" customFormat="1" x14ac:dyDescent="0.25">
      <c r="L257" s="26"/>
      <c r="M257" s="27"/>
      <c r="N257" s="27"/>
    </row>
    <row r="258" spans="12:14" s="25" customFormat="1" x14ac:dyDescent="0.25">
      <c r="L258" s="26"/>
      <c r="M258" s="27"/>
      <c r="N258" s="27"/>
    </row>
    <row r="259" spans="12:14" s="25" customFormat="1" x14ac:dyDescent="0.25">
      <c r="L259" s="26"/>
      <c r="M259" s="27"/>
      <c r="N259" s="27"/>
    </row>
    <row r="260" spans="12:14" s="25" customFormat="1" x14ac:dyDescent="0.25">
      <c r="L260" s="26"/>
      <c r="M260" s="27"/>
      <c r="N260" s="27"/>
    </row>
    <row r="261" spans="12:14" s="25" customFormat="1" x14ac:dyDescent="0.25">
      <c r="L261" s="26"/>
      <c r="M261" s="27"/>
      <c r="N261" s="27"/>
    </row>
    <row r="262" spans="12:14" s="25" customFormat="1" x14ac:dyDescent="0.25">
      <c r="L262" s="26"/>
      <c r="M262" s="27"/>
      <c r="N262" s="27"/>
    </row>
    <row r="263" spans="12:14" s="25" customFormat="1" x14ac:dyDescent="0.25">
      <c r="L263" s="26"/>
      <c r="M263" s="27"/>
      <c r="N263" s="27"/>
    </row>
    <row r="264" spans="12:14" s="25" customFormat="1" x14ac:dyDescent="0.25">
      <c r="L264" s="26"/>
      <c r="M264" s="27"/>
      <c r="N264" s="27"/>
    </row>
    <row r="265" spans="12:14" s="25" customFormat="1" x14ac:dyDescent="0.25">
      <c r="L265" s="26"/>
      <c r="M265" s="27"/>
      <c r="N265" s="27"/>
    </row>
    <row r="266" spans="12:14" s="25" customFormat="1" x14ac:dyDescent="0.25">
      <c r="L266" s="26"/>
      <c r="M266" s="27"/>
      <c r="N266" s="27"/>
    </row>
    <row r="267" spans="12:14" s="25" customFormat="1" x14ac:dyDescent="0.25">
      <c r="L267" s="26"/>
      <c r="M267" s="27"/>
      <c r="N267" s="27"/>
    </row>
    <row r="268" spans="12:14" s="25" customFormat="1" x14ac:dyDescent="0.25">
      <c r="L268" s="26"/>
      <c r="M268" s="27"/>
      <c r="N268" s="27"/>
    </row>
    <row r="269" spans="12:14" s="25" customFormat="1" x14ac:dyDescent="0.25">
      <c r="L269" s="26"/>
      <c r="M269" s="27"/>
      <c r="N269" s="27"/>
    </row>
    <row r="270" spans="12:14" s="25" customFormat="1" x14ac:dyDescent="0.25">
      <c r="L270" s="26"/>
      <c r="M270" s="27"/>
      <c r="N270" s="27"/>
    </row>
    <row r="271" spans="12:14" s="25" customFormat="1" x14ac:dyDescent="0.25">
      <c r="L271" s="26"/>
      <c r="M271" s="27"/>
      <c r="N271" s="27"/>
    </row>
    <row r="272" spans="12:14" s="25" customFormat="1" x14ac:dyDescent="0.25">
      <c r="L272" s="26"/>
      <c r="M272" s="27"/>
      <c r="N272" s="27"/>
    </row>
    <row r="273" spans="12:14" s="25" customFormat="1" x14ac:dyDescent="0.25">
      <c r="L273" s="26"/>
      <c r="M273" s="27"/>
      <c r="N273" s="27"/>
    </row>
    <row r="274" spans="12:14" s="25" customFormat="1" x14ac:dyDescent="0.25">
      <c r="L274" s="26"/>
      <c r="M274" s="27"/>
      <c r="N274" s="27"/>
    </row>
    <row r="275" spans="12:14" s="25" customFormat="1" x14ac:dyDescent="0.25">
      <c r="L275" s="26"/>
      <c r="M275" s="27"/>
      <c r="N275" s="27"/>
    </row>
    <row r="276" spans="12:14" s="25" customFormat="1" x14ac:dyDescent="0.25">
      <c r="L276" s="26"/>
      <c r="M276" s="27"/>
      <c r="N276" s="27"/>
    </row>
    <row r="277" spans="12:14" s="25" customFormat="1" x14ac:dyDescent="0.25">
      <c r="L277" s="26"/>
      <c r="M277" s="27"/>
      <c r="N277" s="27"/>
    </row>
    <row r="278" spans="12:14" s="25" customFormat="1" x14ac:dyDescent="0.25">
      <c r="L278" s="26"/>
      <c r="M278" s="27"/>
      <c r="N278" s="27"/>
    </row>
    <row r="279" spans="12:14" s="25" customFormat="1" x14ac:dyDescent="0.25">
      <c r="L279" s="26"/>
      <c r="M279" s="27"/>
      <c r="N279" s="27"/>
    </row>
    <row r="280" spans="12:14" s="25" customFormat="1" x14ac:dyDescent="0.25">
      <c r="L280" s="26"/>
      <c r="M280" s="27"/>
      <c r="N280" s="27"/>
    </row>
    <row r="281" spans="12:14" s="25" customFormat="1" x14ac:dyDescent="0.25">
      <c r="L281" s="26"/>
      <c r="M281" s="27"/>
      <c r="N281" s="27"/>
    </row>
    <row r="282" spans="12:14" s="25" customFormat="1" x14ac:dyDescent="0.25">
      <c r="L282" s="26"/>
      <c r="M282" s="27"/>
      <c r="N282" s="27"/>
    </row>
    <row r="283" spans="12:14" s="25" customFormat="1" x14ac:dyDescent="0.25">
      <c r="L283" s="26"/>
      <c r="M283" s="27"/>
      <c r="N283" s="27"/>
    </row>
    <row r="284" spans="12:14" s="25" customFormat="1" x14ac:dyDescent="0.25">
      <c r="L284" s="26"/>
      <c r="M284" s="27"/>
      <c r="N284" s="27"/>
    </row>
    <row r="285" spans="12:14" s="25" customFormat="1" x14ac:dyDescent="0.25">
      <c r="L285" s="26"/>
      <c r="M285" s="27"/>
      <c r="N285" s="27"/>
    </row>
    <row r="286" spans="12:14" s="25" customFormat="1" x14ac:dyDescent="0.25">
      <c r="L286" s="26"/>
      <c r="M286" s="27"/>
      <c r="N286" s="27"/>
    </row>
    <row r="287" spans="12:14" s="25" customFormat="1" x14ac:dyDescent="0.25">
      <c r="L287" s="26"/>
      <c r="M287" s="27"/>
      <c r="N287" s="27"/>
    </row>
    <row r="288" spans="12:14" s="25" customFormat="1" x14ac:dyDescent="0.25">
      <c r="L288" s="26"/>
      <c r="M288" s="27"/>
      <c r="N288" s="27"/>
    </row>
    <row r="289" spans="12:14" s="25" customFormat="1" x14ac:dyDescent="0.25">
      <c r="L289" s="26"/>
      <c r="M289" s="27"/>
      <c r="N289" s="27"/>
    </row>
    <row r="290" spans="12:14" s="25" customFormat="1" x14ac:dyDescent="0.25">
      <c r="L290" s="26"/>
      <c r="M290" s="27"/>
      <c r="N290" s="27"/>
    </row>
    <row r="291" spans="12:14" s="25" customFormat="1" x14ac:dyDescent="0.25">
      <c r="L291" s="26"/>
      <c r="M291" s="27"/>
      <c r="N291" s="27"/>
    </row>
    <row r="292" spans="12:14" s="25" customFormat="1" x14ac:dyDescent="0.25">
      <c r="L292" s="26"/>
      <c r="M292" s="27"/>
      <c r="N292" s="27"/>
    </row>
    <row r="293" spans="12:14" s="25" customFormat="1" x14ac:dyDescent="0.25">
      <c r="L293" s="26"/>
      <c r="M293" s="27"/>
      <c r="N293" s="27"/>
    </row>
    <row r="294" spans="12:14" s="25" customFormat="1" x14ac:dyDescent="0.25">
      <c r="L294" s="26"/>
      <c r="M294" s="27"/>
      <c r="N294" s="27"/>
    </row>
    <row r="295" spans="12:14" s="25" customFormat="1" x14ac:dyDescent="0.25">
      <c r="L295" s="26"/>
      <c r="M295" s="27"/>
      <c r="N295" s="27"/>
    </row>
    <row r="296" spans="12:14" s="25" customFormat="1" x14ac:dyDescent="0.25">
      <c r="L296" s="26"/>
      <c r="M296" s="27"/>
      <c r="N296" s="27"/>
    </row>
    <row r="297" spans="12:14" s="25" customFormat="1" x14ac:dyDescent="0.25">
      <c r="L297" s="26"/>
      <c r="M297" s="27"/>
      <c r="N297" s="27"/>
    </row>
    <row r="298" spans="12:14" s="25" customFormat="1" x14ac:dyDescent="0.25">
      <c r="L298" s="26"/>
      <c r="M298" s="27"/>
      <c r="N298" s="27"/>
    </row>
    <row r="299" spans="12:14" s="25" customFormat="1" x14ac:dyDescent="0.25">
      <c r="L299" s="26"/>
      <c r="M299" s="27"/>
      <c r="N299" s="27"/>
    </row>
    <row r="300" spans="12:14" s="25" customFormat="1" x14ac:dyDescent="0.25">
      <c r="L300" s="26"/>
      <c r="M300" s="27"/>
      <c r="N300" s="27"/>
    </row>
    <row r="301" spans="12:14" s="25" customFormat="1" x14ac:dyDescent="0.25">
      <c r="L301" s="26"/>
      <c r="M301" s="27"/>
      <c r="N301" s="27"/>
    </row>
    <row r="302" spans="12:14" s="25" customFormat="1" x14ac:dyDescent="0.25">
      <c r="L302" s="26"/>
      <c r="M302" s="27"/>
      <c r="N302" s="27"/>
    </row>
    <row r="303" spans="12:14" s="25" customFormat="1" x14ac:dyDescent="0.25">
      <c r="L303" s="26"/>
      <c r="M303" s="27"/>
      <c r="N303" s="27"/>
    </row>
    <row r="304" spans="12:14" s="25" customFormat="1" x14ac:dyDescent="0.25">
      <c r="L304" s="26"/>
      <c r="M304" s="27"/>
      <c r="N304" s="27"/>
    </row>
    <row r="305" spans="12:14" s="25" customFormat="1" x14ac:dyDescent="0.25">
      <c r="L305" s="26"/>
      <c r="M305" s="27"/>
      <c r="N305" s="27"/>
    </row>
    <row r="306" spans="12:14" s="25" customFormat="1" x14ac:dyDescent="0.25">
      <c r="L306" s="26"/>
      <c r="M306" s="27"/>
      <c r="N306" s="27"/>
    </row>
    <row r="307" spans="12:14" s="25" customFormat="1" x14ac:dyDescent="0.25">
      <c r="L307" s="26"/>
      <c r="M307" s="27"/>
      <c r="N307" s="27"/>
    </row>
    <row r="308" spans="12:14" s="25" customFormat="1" x14ac:dyDescent="0.25">
      <c r="L308" s="26"/>
      <c r="M308" s="27"/>
      <c r="N308" s="27"/>
    </row>
    <row r="309" spans="12:14" s="25" customFormat="1" x14ac:dyDescent="0.25">
      <c r="L309" s="26"/>
      <c r="M309" s="27"/>
      <c r="N309" s="27"/>
    </row>
    <row r="310" spans="12:14" s="25" customFormat="1" x14ac:dyDescent="0.25">
      <c r="L310" s="26"/>
      <c r="M310" s="27"/>
      <c r="N310" s="27"/>
    </row>
    <row r="311" spans="12:14" s="25" customFormat="1" x14ac:dyDescent="0.25">
      <c r="L311" s="26"/>
      <c r="M311" s="27"/>
      <c r="N311" s="27"/>
    </row>
    <row r="312" spans="12:14" s="25" customFormat="1" x14ac:dyDescent="0.25">
      <c r="L312" s="26"/>
      <c r="M312" s="27"/>
      <c r="N312" s="27"/>
    </row>
    <row r="313" spans="12:14" s="25" customFormat="1" x14ac:dyDescent="0.25">
      <c r="L313" s="26"/>
      <c r="M313" s="27"/>
      <c r="N313" s="27"/>
    </row>
    <row r="314" spans="12:14" s="25" customFormat="1" x14ac:dyDescent="0.25">
      <c r="L314" s="26"/>
      <c r="M314" s="27"/>
      <c r="N314" s="27"/>
    </row>
    <row r="315" spans="12:14" s="25" customFormat="1" x14ac:dyDescent="0.25">
      <c r="L315" s="26"/>
      <c r="M315" s="27"/>
      <c r="N315" s="27"/>
    </row>
    <row r="316" spans="12:14" s="25" customFormat="1" x14ac:dyDescent="0.25">
      <c r="L316" s="26"/>
      <c r="M316" s="27"/>
      <c r="N316" s="27"/>
    </row>
    <row r="317" spans="12:14" s="25" customFormat="1" x14ac:dyDescent="0.25">
      <c r="L317" s="26"/>
      <c r="M317" s="27"/>
      <c r="N317" s="27"/>
    </row>
    <row r="318" spans="12:14" s="25" customFormat="1" x14ac:dyDescent="0.25">
      <c r="L318" s="26"/>
      <c r="M318" s="27"/>
      <c r="N318" s="27"/>
    </row>
    <row r="319" spans="12:14" s="25" customFormat="1" x14ac:dyDescent="0.25">
      <c r="L319" s="26"/>
      <c r="M319" s="27"/>
      <c r="N319" s="27"/>
    </row>
    <row r="320" spans="12:14" s="25" customFormat="1" x14ac:dyDescent="0.25">
      <c r="L320" s="26"/>
      <c r="M320" s="27"/>
      <c r="N320" s="27"/>
    </row>
    <row r="321" spans="12:14" s="25" customFormat="1" x14ac:dyDescent="0.25">
      <c r="L321" s="26"/>
      <c r="M321" s="27"/>
      <c r="N321" s="27"/>
    </row>
    <row r="322" spans="12:14" s="25" customFormat="1" x14ac:dyDescent="0.25">
      <c r="L322" s="26"/>
      <c r="M322" s="27"/>
      <c r="N322" s="27"/>
    </row>
    <row r="323" spans="12:14" s="25" customFormat="1" x14ac:dyDescent="0.25">
      <c r="L323" s="26"/>
      <c r="M323" s="27"/>
      <c r="N323" s="27"/>
    </row>
    <row r="324" spans="12:14" s="25" customFormat="1" x14ac:dyDescent="0.25">
      <c r="L324" s="26"/>
      <c r="M324" s="27"/>
      <c r="N324" s="27"/>
    </row>
    <row r="325" spans="12:14" s="25" customFormat="1" x14ac:dyDescent="0.25">
      <c r="L325" s="26"/>
      <c r="M325" s="27"/>
      <c r="N325" s="27"/>
    </row>
    <row r="326" spans="12:14" s="25" customFormat="1" x14ac:dyDescent="0.25">
      <c r="L326" s="26"/>
      <c r="M326" s="27"/>
      <c r="N326" s="27"/>
    </row>
    <row r="327" spans="12:14" s="25" customFormat="1" x14ac:dyDescent="0.25">
      <c r="L327" s="26"/>
      <c r="M327" s="27"/>
      <c r="N327" s="27"/>
    </row>
    <row r="328" spans="12:14" s="25" customFormat="1" x14ac:dyDescent="0.25">
      <c r="L328" s="26"/>
      <c r="M328" s="27"/>
      <c r="N328" s="27"/>
    </row>
    <row r="329" spans="12:14" s="25" customFormat="1" x14ac:dyDescent="0.25">
      <c r="L329" s="26"/>
      <c r="M329" s="27"/>
      <c r="N329" s="27"/>
    </row>
    <row r="330" spans="12:14" s="25" customFormat="1" x14ac:dyDescent="0.25">
      <c r="L330" s="26"/>
      <c r="M330" s="27"/>
      <c r="N330" s="27"/>
    </row>
    <row r="331" spans="12:14" s="25" customFormat="1" x14ac:dyDescent="0.25">
      <c r="L331" s="26"/>
      <c r="M331" s="27"/>
      <c r="N331" s="27"/>
    </row>
    <row r="332" spans="12:14" s="25" customFormat="1" x14ac:dyDescent="0.25">
      <c r="L332" s="26"/>
      <c r="M332" s="27"/>
      <c r="N332" s="27"/>
    </row>
    <row r="333" spans="12:14" s="25" customFormat="1" x14ac:dyDescent="0.25">
      <c r="L333" s="26"/>
      <c r="M333" s="27"/>
      <c r="N333" s="27"/>
    </row>
    <row r="334" spans="12:14" s="25" customFormat="1" x14ac:dyDescent="0.25">
      <c r="L334" s="26"/>
      <c r="M334" s="27"/>
      <c r="N334" s="27"/>
    </row>
    <row r="335" spans="12:14" s="25" customFormat="1" x14ac:dyDescent="0.25">
      <c r="L335" s="26"/>
      <c r="M335" s="27"/>
      <c r="N335" s="27"/>
    </row>
    <row r="336" spans="12:14" s="25" customFormat="1" x14ac:dyDescent="0.25">
      <c r="L336" s="26"/>
      <c r="M336" s="27"/>
      <c r="N336" s="27"/>
    </row>
    <row r="337" spans="12:14" s="25" customFormat="1" x14ac:dyDescent="0.25">
      <c r="L337" s="26"/>
      <c r="M337" s="27"/>
      <c r="N337" s="27"/>
    </row>
    <row r="338" spans="12:14" s="25" customFormat="1" x14ac:dyDescent="0.25">
      <c r="L338" s="26"/>
      <c r="M338" s="27"/>
      <c r="N338" s="27"/>
    </row>
    <row r="339" spans="12:14" s="25" customFormat="1" x14ac:dyDescent="0.25">
      <c r="L339" s="26"/>
      <c r="M339" s="27"/>
      <c r="N339" s="27"/>
    </row>
    <row r="340" spans="12:14" s="25" customFormat="1" x14ac:dyDescent="0.25">
      <c r="L340" s="26"/>
      <c r="M340" s="27"/>
      <c r="N340" s="27"/>
    </row>
    <row r="341" spans="12:14" s="25" customFormat="1" x14ac:dyDescent="0.25">
      <c r="L341" s="26"/>
      <c r="M341" s="27"/>
      <c r="N341" s="27"/>
    </row>
    <row r="342" spans="12:14" s="25" customFormat="1" x14ac:dyDescent="0.25">
      <c r="L342" s="26"/>
      <c r="M342" s="27"/>
      <c r="N342" s="27"/>
    </row>
    <row r="343" spans="12:14" s="25" customFormat="1" x14ac:dyDescent="0.25">
      <c r="L343" s="26"/>
      <c r="M343" s="27"/>
      <c r="N343" s="27"/>
    </row>
    <row r="344" spans="12:14" s="25" customFormat="1" x14ac:dyDescent="0.25">
      <c r="L344" s="26"/>
      <c r="M344" s="27"/>
      <c r="N344" s="27"/>
    </row>
    <row r="345" spans="12:14" s="25" customFormat="1" x14ac:dyDescent="0.25">
      <c r="L345" s="26"/>
      <c r="M345" s="27"/>
      <c r="N345" s="27"/>
    </row>
    <row r="346" spans="12:14" s="25" customFormat="1" x14ac:dyDescent="0.25">
      <c r="L346" s="26"/>
      <c r="M346" s="27"/>
      <c r="N346" s="27"/>
    </row>
    <row r="347" spans="12:14" s="25" customFormat="1" x14ac:dyDescent="0.25">
      <c r="L347" s="26"/>
      <c r="M347" s="27"/>
      <c r="N347" s="27"/>
    </row>
    <row r="348" spans="12:14" s="25" customFormat="1" x14ac:dyDescent="0.25">
      <c r="L348" s="26"/>
      <c r="M348" s="27"/>
      <c r="N348" s="27"/>
    </row>
    <row r="349" spans="12:14" s="25" customFormat="1" x14ac:dyDescent="0.25">
      <c r="L349" s="26"/>
      <c r="M349" s="27"/>
      <c r="N349" s="27"/>
    </row>
    <row r="350" spans="12:14" s="25" customFormat="1" x14ac:dyDescent="0.25">
      <c r="L350" s="26"/>
      <c r="M350" s="27"/>
      <c r="N350" s="27"/>
    </row>
    <row r="351" spans="12:14" s="25" customFormat="1" x14ac:dyDescent="0.25">
      <c r="L351" s="26"/>
      <c r="M351" s="27"/>
      <c r="N351" s="27"/>
    </row>
    <row r="352" spans="12:14" s="25" customFormat="1" x14ac:dyDescent="0.25">
      <c r="L352" s="26"/>
      <c r="M352" s="27"/>
      <c r="N352" s="27"/>
    </row>
    <row r="353" spans="12:14" s="25" customFormat="1" x14ac:dyDescent="0.25">
      <c r="L353" s="26"/>
      <c r="M353" s="27"/>
      <c r="N353" s="27"/>
    </row>
    <row r="354" spans="12:14" s="25" customFormat="1" x14ac:dyDescent="0.25">
      <c r="L354" s="26"/>
      <c r="M354" s="27"/>
      <c r="N354" s="27"/>
    </row>
    <row r="355" spans="12:14" s="25" customFormat="1" x14ac:dyDescent="0.25">
      <c r="L355" s="26"/>
      <c r="M355" s="27"/>
      <c r="N355" s="27"/>
    </row>
    <row r="356" spans="12:14" s="25" customFormat="1" x14ac:dyDescent="0.25">
      <c r="L356" s="26"/>
      <c r="M356" s="27"/>
      <c r="N356" s="27"/>
    </row>
    <row r="357" spans="12:14" s="25" customFormat="1" x14ac:dyDescent="0.25">
      <c r="L357" s="26"/>
      <c r="M357" s="27"/>
      <c r="N357" s="27"/>
    </row>
    <row r="358" spans="12:14" s="25" customFormat="1" x14ac:dyDescent="0.25">
      <c r="L358" s="26"/>
      <c r="M358" s="27"/>
      <c r="N358" s="27"/>
    </row>
    <row r="359" spans="12:14" s="25" customFormat="1" x14ac:dyDescent="0.25">
      <c r="L359" s="26"/>
      <c r="M359" s="27"/>
      <c r="N359" s="27"/>
    </row>
    <row r="360" spans="12:14" s="25" customFormat="1" x14ac:dyDescent="0.25">
      <c r="L360" s="26"/>
      <c r="M360" s="27"/>
      <c r="N360" s="27"/>
    </row>
    <row r="361" spans="12:14" s="25" customFormat="1" x14ac:dyDescent="0.25">
      <c r="L361" s="26"/>
      <c r="M361" s="27"/>
      <c r="N361" s="27"/>
    </row>
    <row r="362" spans="12:14" s="25" customFormat="1" x14ac:dyDescent="0.25">
      <c r="L362" s="26"/>
      <c r="M362" s="27"/>
      <c r="N362" s="27"/>
    </row>
    <row r="363" spans="12:14" s="25" customFormat="1" x14ac:dyDescent="0.25">
      <c r="L363" s="26"/>
      <c r="M363" s="27"/>
      <c r="N363" s="27"/>
    </row>
    <row r="364" spans="12:14" s="25" customFormat="1" x14ac:dyDescent="0.25">
      <c r="L364" s="26"/>
      <c r="M364" s="27"/>
      <c r="N364" s="27"/>
    </row>
    <row r="365" spans="12:14" s="25" customFormat="1" x14ac:dyDescent="0.25">
      <c r="L365" s="26"/>
      <c r="M365" s="27"/>
      <c r="N365" s="27"/>
    </row>
    <row r="366" spans="12:14" s="25" customFormat="1" x14ac:dyDescent="0.25">
      <c r="L366" s="26"/>
      <c r="M366" s="27"/>
      <c r="N366" s="27"/>
    </row>
    <row r="367" spans="12:14" s="25" customFormat="1" x14ac:dyDescent="0.25">
      <c r="L367" s="26"/>
      <c r="M367" s="27"/>
      <c r="N367" s="27"/>
    </row>
    <row r="368" spans="12:14" s="25" customFormat="1" x14ac:dyDescent="0.25">
      <c r="L368" s="26"/>
      <c r="M368" s="27"/>
      <c r="N368" s="27"/>
    </row>
    <row r="369" spans="12:14" s="25" customFormat="1" x14ac:dyDescent="0.25">
      <c r="L369" s="26"/>
      <c r="M369" s="27"/>
      <c r="N369" s="27"/>
    </row>
    <row r="370" spans="12:14" s="25" customFormat="1" x14ac:dyDescent="0.25">
      <c r="L370" s="26"/>
      <c r="M370" s="27"/>
      <c r="N370" s="27"/>
    </row>
    <row r="371" spans="12:14" s="25" customFormat="1" x14ac:dyDescent="0.25">
      <c r="L371" s="26"/>
      <c r="M371" s="27"/>
      <c r="N371" s="27"/>
    </row>
    <row r="372" spans="12:14" s="25" customFormat="1" x14ac:dyDescent="0.25">
      <c r="L372" s="26"/>
      <c r="M372" s="27"/>
      <c r="N372" s="27"/>
    </row>
    <row r="373" spans="12:14" s="25" customFormat="1" x14ac:dyDescent="0.25">
      <c r="L373" s="26"/>
      <c r="M373" s="27"/>
      <c r="N373" s="27"/>
    </row>
    <row r="374" spans="12:14" s="25" customFormat="1" x14ac:dyDescent="0.25">
      <c r="L374" s="26"/>
      <c r="M374" s="27"/>
      <c r="N374" s="27"/>
    </row>
    <row r="375" spans="12:14" s="25" customFormat="1" x14ac:dyDescent="0.25">
      <c r="L375" s="26"/>
      <c r="M375" s="27"/>
      <c r="N375" s="27"/>
    </row>
    <row r="376" spans="12:14" s="25" customFormat="1" x14ac:dyDescent="0.25">
      <c r="L376" s="26"/>
      <c r="M376" s="27"/>
      <c r="N376" s="27"/>
    </row>
    <row r="377" spans="12:14" s="25" customFormat="1" x14ac:dyDescent="0.25">
      <c r="L377" s="26"/>
      <c r="M377" s="27"/>
      <c r="N377" s="27"/>
    </row>
    <row r="378" spans="12:14" s="25" customFormat="1" x14ac:dyDescent="0.25">
      <c r="L378" s="26"/>
      <c r="M378" s="27"/>
      <c r="N378" s="27"/>
    </row>
    <row r="379" spans="12:14" s="25" customFormat="1" x14ac:dyDescent="0.25">
      <c r="L379" s="26"/>
      <c r="M379" s="27"/>
      <c r="N379" s="27"/>
    </row>
    <row r="380" spans="12:14" s="25" customFormat="1" x14ac:dyDescent="0.25">
      <c r="L380" s="26"/>
      <c r="M380" s="27"/>
      <c r="N380" s="27"/>
    </row>
    <row r="381" spans="12:14" s="25" customFormat="1" x14ac:dyDescent="0.25">
      <c r="L381" s="26"/>
      <c r="M381" s="27"/>
      <c r="N381" s="27"/>
    </row>
    <row r="382" spans="12:14" s="25" customFormat="1" x14ac:dyDescent="0.25">
      <c r="L382" s="26"/>
      <c r="M382" s="27"/>
      <c r="N382" s="27"/>
    </row>
    <row r="383" spans="12:14" s="25" customFormat="1" x14ac:dyDescent="0.25">
      <c r="L383" s="26"/>
      <c r="M383" s="27"/>
      <c r="N383" s="27"/>
    </row>
    <row r="384" spans="12:14" s="25" customFormat="1" x14ac:dyDescent="0.25">
      <c r="L384" s="26"/>
      <c r="M384" s="27"/>
      <c r="N384" s="27"/>
    </row>
    <row r="385" spans="12:14" s="25" customFormat="1" x14ac:dyDescent="0.25">
      <c r="L385" s="26"/>
      <c r="M385" s="27"/>
      <c r="N385" s="27"/>
    </row>
    <row r="386" spans="12:14" s="25" customFormat="1" x14ac:dyDescent="0.25">
      <c r="L386" s="26"/>
      <c r="M386" s="27"/>
      <c r="N386" s="27"/>
    </row>
    <row r="387" spans="12:14" s="25" customFormat="1" x14ac:dyDescent="0.25">
      <c r="L387" s="26"/>
      <c r="M387" s="27"/>
      <c r="N387" s="27"/>
    </row>
    <row r="388" spans="12:14" s="25" customFormat="1" x14ac:dyDescent="0.25">
      <c r="L388" s="26"/>
      <c r="M388" s="27"/>
      <c r="N388" s="27"/>
    </row>
    <row r="389" spans="12:14" s="25" customFormat="1" x14ac:dyDescent="0.25">
      <c r="L389" s="26"/>
      <c r="M389" s="27"/>
      <c r="N389" s="27"/>
    </row>
    <row r="390" spans="12:14" s="25" customFormat="1" x14ac:dyDescent="0.25">
      <c r="L390" s="26"/>
      <c r="M390" s="27"/>
      <c r="N390" s="27"/>
    </row>
    <row r="391" spans="12:14" s="25" customFormat="1" x14ac:dyDescent="0.25">
      <c r="L391" s="26"/>
      <c r="M391" s="27"/>
      <c r="N391" s="27"/>
    </row>
    <row r="392" spans="12:14" s="25" customFormat="1" x14ac:dyDescent="0.25">
      <c r="L392" s="26"/>
      <c r="M392" s="27"/>
      <c r="N392" s="27"/>
    </row>
    <row r="393" spans="12:14" s="25" customFormat="1" x14ac:dyDescent="0.25">
      <c r="L393" s="26"/>
      <c r="M393" s="27"/>
      <c r="N393" s="27"/>
    </row>
    <row r="394" spans="12:14" s="25" customFormat="1" x14ac:dyDescent="0.25">
      <c r="L394" s="26"/>
      <c r="M394" s="27"/>
      <c r="N394" s="27"/>
    </row>
    <row r="395" spans="12:14" s="25" customFormat="1" x14ac:dyDescent="0.25">
      <c r="L395" s="26"/>
      <c r="M395" s="27"/>
      <c r="N395" s="27"/>
    </row>
    <row r="396" spans="12:14" s="25" customFormat="1" x14ac:dyDescent="0.25">
      <c r="L396" s="26"/>
      <c r="M396" s="27"/>
      <c r="N396" s="27"/>
    </row>
    <row r="397" spans="12:14" s="25" customFormat="1" x14ac:dyDescent="0.25">
      <c r="L397" s="26"/>
      <c r="M397" s="27"/>
      <c r="N397" s="27"/>
    </row>
    <row r="398" spans="12:14" s="25" customFormat="1" x14ac:dyDescent="0.25">
      <c r="L398" s="26"/>
      <c r="M398" s="27"/>
      <c r="N398" s="27"/>
    </row>
    <row r="399" spans="12:14" s="25" customFormat="1" x14ac:dyDescent="0.25">
      <c r="L399" s="26"/>
      <c r="M399" s="27"/>
      <c r="N399" s="27"/>
    </row>
    <row r="400" spans="12:14" s="25" customFormat="1" x14ac:dyDescent="0.25">
      <c r="L400" s="26"/>
      <c r="M400" s="27"/>
      <c r="N400" s="27"/>
    </row>
    <row r="401" spans="12:14" s="25" customFormat="1" x14ac:dyDescent="0.25">
      <c r="L401" s="26"/>
      <c r="M401" s="27"/>
      <c r="N401" s="27"/>
    </row>
    <row r="402" spans="12:14" s="25" customFormat="1" x14ac:dyDescent="0.25">
      <c r="L402" s="26"/>
      <c r="M402" s="27"/>
      <c r="N402" s="27"/>
    </row>
    <row r="403" spans="12:14" s="25" customFormat="1" x14ac:dyDescent="0.25">
      <c r="L403" s="26"/>
      <c r="M403" s="27"/>
      <c r="N403" s="27"/>
    </row>
    <row r="404" spans="12:14" s="25" customFormat="1" x14ac:dyDescent="0.25">
      <c r="L404" s="26"/>
      <c r="M404" s="27"/>
      <c r="N404" s="27"/>
    </row>
    <row r="405" spans="12:14" s="25" customFormat="1" x14ac:dyDescent="0.25">
      <c r="L405" s="26"/>
      <c r="M405" s="27"/>
      <c r="N405" s="27"/>
    </row>
    <row r="406" spans="12:14" s="25" customFormat="1" x14ac:dyDescent="0.25">
      <c r="L406" s="26"/>
      <c r="M406" s="27"/>
      <c r="N406" s="27"/>
    </row>
    <row r="407" spans="12:14" s="25" customFormat="1" x14ac:dyDescent="0.25">
      <c r="L407" s="26"/>
      <c r="M407" s="27"/>
      <c r="N407" s="27"/>
    </row>
    <row r="408" spans="12:14" s="25" customFormat="1" x14ac:dyDescent="0.25">
      <c r="L408" s="26"/>
      <c r="M408" s="27"/>
      <c r="N408" s="27"/>
    </row>
    <row r="409" spans="12:14" s="25" customFormat="1" x14ac:dyDescent="0.25">
      <c r="L409" s="26"/>
      <c r="M409" s="27"/>
      <c r="N409" s="27"/>
    </row>
    <row r="410" spans="12:14" s="25" customFormat="1" x14ac:dyDescent="0.25">
      <c r="L410" s="26"/>
      <c r="M410" s="27"/>
      <c r="N410" s="27"/>
    </row>
    <row r="411" spans="12:14" s="25" customFormat="1" x14ac:dyDescent="0.25">
      <c r="L411" s="26"/>
      <c r="M411" s="27"/>
      <c r="N411" s="27"/>
    </row>
    <row r="412" spans="12:14" s="25" customFormat="1" x14ac:dyDescent="0.25">
      <c r="L412" s="26"/>
      <c r="M412" s="27"/>
      <c r="N412" s="27"/>
    </row>
    <row r="413" spans="12:14" s="25" customFormat="1" x14ac:dyDescent="0.25">
      <c r="L413" s="26"/>
      <c r="M413" s="27"/>
      <c r="N413" s="27"/>
    </row>
    <row r="414" spans="12:14" s="25" customFormat="1" x14ac:dyDescent="0.25">
      <c r="L414" s="26"/>
      <c r="M414" s="27"/>
      <c r="N414" s="27"/>
    </row>
    <row r="415" spans="12:14" s="25" customFormat="1" x14ac:dyDescent="0.25">
      <c r="L415" s="26"/>
      <c r="M415" s="27"/>
      <c r="N415" s="27"/>
    </row>
    <row r="416" spans="12:14" s="25" customFormat="1" x14ac:dyDescent="0.25">
      <c r="L416" s="26"/>
      <c r="M416" s="27"/>
      <c r="N416" s="27"/>
    </row>
    <row r="417" spans="12:14" s="25" customFormat="1" x14ac:dyDescent="0.25">
      <c r="L417" s="26"/>
      <c r="M417" s="27"/>
      <c r="N417" s="27"/>
    </row>
  </sheetData>
  <mergeCells count="29">
    <mergeCell ref="A25:A26"/>
    <mergeCell ref="D25:E25"/>
    <mergeCell ref="A2:G2"/>
    <mergeCell ref="A3:G3"/>
    <mergeCell ref="A4:G4"/>
    <mergeCell ref="A5:G5"/>
    <mergeCell ref="A22:G22"/>
    <mergeCell ref="A33:G33"/>
    <mergeCell ref="A40:G40"/>
    <mergeCell ref="A41:E41"/>
    <mergeCell ref="A45:C45"/>
    <mergeCell ref="A46:C46"/>
    <mergeCell ref="A47:C47"/>
    <mergeCell ref="A55:B55"/>
    <mergeCell ref="A48:C48"/>
    <mergeCell ref="A49:C49"/>
    <mergeCell ref="A52:B52"/>
    <mergeCell ref="A53:B53"/>
    <mergeCell ref="A54:B54"/>
    <mergeCell ref="A65:F65"/>
    <mergeCell ref="A67:B67"/>
    <mergeCell ref="A68:B68"/>
    <mergeCell ref="A71:C71"/>
    <mergeCell ref="A56:B56"/>
    <mergeCell ref="A58:F58"/>
    <mergeCell ref="A60:B60"/>
    <mergeCell ref="E60:F60"/>
    <mergeCell ref="A62:B62"/>
    <mergeCell ref="E62:F62"/>
  </mergeCells>
  <pageMargins left="0.70866141732283472" right="0.31496062992125984" top="0.15748031496062992" bottom="0.15748031496062992" header="0" footer="0"/>
  <pageSetup paperSize="9" scale="71" fitToHeight="0" orientation="portrait" r:id="rId1"/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Лопат 10</vt:lpstr>
      <vt:lpstr>'Лопат 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2024-08-28T07:19:20Z</cp:lastPrinted>
  <dcterms:created xsi:type="dcterms:W3CDTF">2024-03-22T11:13:57Z</dcterms:created>
  <dcterms:modified xsi:type="dcterms:W3CDTF">2024-08-28T07:29:35Z</dcterms:modified>
</cp:coreProperties>
</file>